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F:\FORMATO DE COTIZACION\"/>
    </mc:Choice>
  </mc:AlternateContent>
  <xr:revisionPtr revIDLastSave="0" documentId="13_ncr:1_{5808666D-0F64-4670-BEA2-D217F572E472}" xr6:coauthVersionLast="47" xr6:coauthVersionMax="47" xr10:uidLastSave="{00000000-0000-0000-0000-000000000000}"/>
  <bookViews>
    <workbookView xWindow="3525" yWindow="345" windowWidth="21600" windowHeight="11295" activeTab="1" xr2:uid="{00000000-000D-0000-FFFF-FFFF00000000}"/>
  </bookViews>
  <sheets>
    <sheet name="DESCARGA DE RESPONSABILIDAD" sheetId="2" r:id="rId1"/>
    <sheet name="Cotización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Fill" hidden="1">#REF!</definedName>
    <definedName name="año">#REF!</definedName>
    <definedName name="Category">#REF!</definedName>
    <definedName name="CIQWBGuid" hidden="1">"2cd8126d-26c3-430c-b7fa-a069e3a1fc62"</definedName>
    <definedName name="CORE_SF">'[5]ISO 22301 Auditor Checklist'!#REF!</definedName>
    <definedName name="End_Bal">'[4]Amortización Francés'!$J$21:$J$38</definedName>
    <definedName name="Feriados">'[1]Días Festivos y Laborables'!$C$4:$C$65</definedName>
    <definedName name="Interest_Rate">'[4]Amortización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'[4]Amortización Francés'!$E$8</definedName>
    <definedName name="Loan_Start">'[4]Amortización Francés'!$E$12</definedName>
    <definedName name="Loan_Years">'[4]Amortización Francés'!$E$10</definedName>
    <definedName name="Number_of_Payments">MATCH(0.01,End_Bal,-1)+1</definedName>
    <definedName name="Ref_2" localSheetId="0">[6]Diario!$F$6</definedName>
    <definedName name="Ref_2">[2]Diario!$F$6</definedName>
    <definedName name="Relación">OFFSET([3]!Ref.,1,0,COUNTA('[3]Gastos ingresos'!$B$1:$B$65536)-COUNTA('[3]Gastos ingresos'!$B$11:[3]!Ref.),1)</definedName>
    <definedName name="Transaction">#REF!</definedName>
    <definedName name="Type" localSheetId="0">'[7]Maintenance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V12" i="1" l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17" i="1"/>
  <c r="Z42" i="1" l="1"/>
  <c r="Z43" i="1" s="1"/>
  <c r="Z44" i="1" s="1"/>
  <c r="Z45" i="1" l="1"/>
  <c r="Z46" i="1" s="1"/>
</calcChain>
</file>

<file path=xl/sharedStrings.xml><?xml version="1.0" encoding="utf-8"?>
<sst xmlns="http://schemas.openxmlformats.org/spreadsheetml/2006/main" count="44" uniqueCount="43">
  <si>
    <t>Cotización</t>
  </si>
  <si>
    <t>Cliente</t>
  </si>
  <si>
    <t>Contacto</t>
  </si>
  <si>
    <t>Fecha</t>
  </si>
  <si>
    <t>Ciudad</t>
  </si>
  <si>
    <t>Teléfono</t>
  </si>
  <si>
    <t>Dirección</t>
  </si>
  <si>
    <t>Email</t>
  </si>
  <si>
    <t>Descuento</t>
  </si>
  <si>
    <t>Contado</t>
  </si>
  <si>
    <t>Ítem</t>
  </si>
  <si>
    <t>Descripción</t>
  </si>
  <si>
    <t>Cantidad</t>
  </si>
  <si>
    <t>Unidad</t>
  </si>
  <si>
    <t>Subtotal</t>
  </si>
  <si>
    <t>Caja</t>
  </si>
  <si>
    <t>Descuento (%)</t>
  </si>
  <si>
    <t>Artículo 2</t>
  </si>
  <si>
    <t>Artículo 3</t>
  </si>
  <si>
    <t>Artículo 1</t>
  </si>
  <si>
    <t>Referencia</t>
  </si>
  <si>
    <t>Valor unitario</t>
  </si>
  <si>
    <t>Valor Total</t>
  </si>
  <si>
    <t>CIF/NIF</t>
  </si>
  <si>
    <t>Forma de pago</t>
  </si>
  <si>
    <t>Nombre emresa cliente</t>
  </si>
  <si>
    <t>Nombre</t>
  </si>
  <si>
    <t>Calle principal</t>
  </si>
  <si>
    <t>Observaciones:</t>
  </si>
  <si>
    <t>TOTAL</t>
  </si>
  <si>
    <t>IVA (21%)</t>
  </si>
  <si>
    <t>Importe</t>
  </si>
  <si>
    <t>Lote 5 uds</t>
  </si>
  <si>
    <t>Escribe aquí una breve introdución o resumen de la cotización</t>
  </si>
  <si>
    <t>No. A-00001</t>
  </si>
  <si>
    <t>133146789B</t>
  </si>
  <si>
    <t>HR4765</t>
  </si>
  <si>
    <t>BE1465</t>
  </si>
  <si>
    <t>RG4514</t>
  </si>
  <si>
    <t>contacto@contacto.com</t>
  </si>
  <si>
    <t>Empresa S.S.L.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</si>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</sst>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€_-;\-* #,##0.00\ _€_-;_-* &quot;-&quot;??\ _€_-;_-@_-"/>
    <numFmt numFmtId="165" formatCode="_-* #,##0.00\ [$€-C0A]_-;\-* #,##0.00\ [$€-C0A]_-;_-* &quot;-&quot;??\ [$€-C0A]_-;_-@_-"/>
    <numFmt numFmtId="166" formatCode="#,##0\ &quot;€&quot;"/>
    <numFmt numFmtId="167" formatCode="000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theme="1"/>
      <name val="Lato"/>
      <family val="2"/>
    </font>
    <font>
      <sz val="10"/>
      <color theme="1" tint="0.34998626667073579"/>
      <name val="Lato"/>
      <family val="2"/>
    </font>
    <font>
      <b/>
      <sz val="10"/>
      <color theme="1" tint="0.34998626667073579"/>
      <name val="Lato"/>
      <family val="2"/>
    </font>
    <font>
      <i/>
      <sz val="11"/>
      <color theme="0" tint="-0.14999847407452621"/>
      <name val="Lato"/>
      <family val="2"/>
    </font>
    <font>
      <sz val="11"/>
      <color theme="3" tint="-0.249977111117893"/>
      <name val="Lato"/>
      <family val="2"/>
    </font>
    <font>
      <b/>
      <sz val="11"/>
      <color theme="1" tint="0.34998626667073579"/>
      <name val="Lato"/>
      <family val="2"/>
    </font>
    <font>
      <b/>
      <sz val="10"/>
      <color theme="3" tint="-0.499984740745262"/>
      <name val="Lato"/>
      <family val="2"/>
    </font>
    <font>
      <sz val="10"/>
      <color theme="1"/>
      <name val="Lato"/>
      <family val="2"/>
    </font>
    <font>
      <b/>
      <sz val="11"/>
      <color theme="0"/>
      <name val="Lato"/>
      <family val="2"/>
    </font>
    <font>
      <b/>
      <sz val="24"/>
      <color rgb="FF00B050"/>
      <name val="Lato"/>
      <family val="2"/>
    </font>
    <font>
      <b/>
      <sz val="36"/>
      <color rgb="FF00B050"/>
      <name val="Lato"/>
    </font>
    <font>
      <b/>
      <sz val="14"/>
      <color theme="1" tint="0.34998626667073579"/>
      <name val="Lato"/>
      <family val="2"/>
    </font>
    <font>
      <u/>
      <sz val="11"/>
      <color rgb="FF00B0F0"/>
      <name val="Calibri"/>
      <family val="2"/>
      <scheme val="minor"/>
    </font>
    <font>
      <b/>
      <sz val="10"/>
      <color rgb="FF00B0F0"/>
      <name val="Lato"/>
      <family val="2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28"/>
      <color rgb="FF0000FF"/>
      <name val="Arial Rounded MT Bold"/>
      <family val="2"/>
    </font>
    <font>
      <b/>
      <sz val="22"/>
      <color rgb="FF0000FF"/>
      <name val="Lato"/>
      <family val="2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</patternFill>
    </fill>
    <fill>
      <patternFill patternType="solid">
        <fgColor rgb="FF0000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dotted">
        <color theme="0" tint="-0.34998626667073579"/>
      </left>
      <right style="thin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indexed="64"/>
      </left>
      <right style="thin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indexed="64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indexed="64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theme="0" tint="-0.34998626667073579"/>
      </top>
      <bottom style="dotted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medium">
        <color theme="0" tint="-0.34998626667073579"/>
      </bottom>
      <diagonal/>
    </border>
    <border>
      <left style="thin">
        <color indexed="64"/>
      </left>
      <right style="dotted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medium">
        <color theme="0" tint="-0.34998626667073579"/>
      </left>
      <right style="thin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dotted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dotted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indexed="64"/>
      </right>
      <top/>
      <bottom style="medium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medium">
        <color theme="0" tint="-0.34998626667073579"/>
      </bottom>
      <diagonal/>
    </border>
    <border>
      <left style="thin">
        <color indexed="64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theme="0" tint="-0.34998626667073579"/>
      </bottom>
      <diagonal/>
    </border>
    <border>
      <left style="medium">
        <color indexed="64"/>
      </left>
      <right style="dotted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dotted">
        <color theme="0" tint="-0.34998626667073579"/>
      </left>
      <right style="medium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 style="dotted">
        <color theme="0" tint="-0.34998626667073579"/>
      </right>
      <top style="medium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medium">
        <color indexed="64"/>
      </right>
      <top style="medium">
        <color theme="0" tint="-0.34998626667073579"/>
      </top>
      <bottom style="dotted">
        <color theme="0" tint="-0.34998626667073579"/>
      </bottom>
      <diagonal/>
    </border>
    <border>
      <left style="medium">
        <color indexed="64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medium">
        <color indexed="64"/>
      </right>
      <top style="dotted">
        <color theme="0" tint="-0.34998626667073579"/>
      </top>
      <bottom style="dotted">
        <color theme="0" tint="-0.34998626667073579"/>
      </bottom>
      <diagonal/>
    </border>
    <border>
      <left style="medium">
        <color indexed="64"/>
      </left>
      <right/>
      <top style="dotted">
        <color theme="0" tint="-0.34998626667073579"/>
      </top>
      <bottom style="medium">
        <color indexed="64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medium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medium">
        <color indexed="64"/>
      </bottom>
      <diagonal/>
    </border>
    <border>
      <left style="dotted">
        <color theme="0" tint="-0.34998626667073579"/>
      </left>
      <right style="medium">
        <color indexed="64"/>
      </right>
      <top style="dotted">
        <color theme="0" tint="-0.34998626667073579"/>
      </top>
      <bottom style="medium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11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4" fillId="4" borderId="3" applyNumberFormat="0" applyAlignment="0" applyProtection="0"/>
    <xf numFmtId="0" fontId="1" fillId="0" borderId="0"/>
    <xf numFmtId="0" fontId="3" fillId="0" borderId="0" applyNumberFormat="0" applyFill="0" applyBorder="0" applyAlignment="0" applyProtection="0"/>
    <xf numFmtId="0" fontId="19" fillId="0" borderId="0"/>
    <xf numFmtId="0" fontId="20" fillId="8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</cellStyleXfs>
  <cellXfs count="117">
    <xf numFmtId="0" fontId="0" fillId="0" borderId="0" xfId="0"/>
    <xf numFmtId="0" fontId="5" fillId="0" borderId="0" xfId="0" applyFont="1"/>
    <xf numFmtId="0" fontId="5" fillId="0" borderId="4" xfId="0" applyFont="1" applyBorder="1"/>
    <xf numFmtId="165" fontId="5" fillId="0" borderId="5" xfId="0" applyNumberFormat="1" applyFont="1" applyBorder="1"/>
    <xf numFmtId="0" fontId="5" fillId="0" borderId="6" xfId="0" applyFont="1" applyBorder="1"/>
    <xf numFmtId="165" fontId="5" fillId="0" borderId="0" xfId="0" applyNumberFormat="1" applyFont="1"/>
    <xf numFmtId="0" fontId="5" fillId="5" borderId="0" xfId="0" applyFont="1" applyFill="1"/>
    <xf numFmtId="165" fontId="5" fillId="5" borderId="0" xfId="0" applyNumberFormat="1" applyFont="1" applyFill="1"/>
    <xf numFmtId="165" fontId="14" fillId="0" borderId="0" xfId="0" applyNumberFormat="1" applyFont="1" applyAlignment="1">
      <alignment vertical="center" wrapText="1"/>
    </xf>
    <xf numFmtId="165" fontId="15" fillId="7" borderId="0" xfId="1" applyNumberFormat="1" applyFont="1" applyFill="1" applyBorder="1" applyAlignment="1">
      <alignment vertical="center" wrapText="1"/>
    </xf>
    <xf numFmtId="165" fontId="16" fillId="7" borderId="0" xfId="5" applyNumberFormat="1" applyFont="1" applyFill="1" applyBorder="1" applyAlignment="1">
      <alignment vertical="center" wrapText="1"/>
    </xf>
    <xf numFmtId="165" fontId="5" fillId="0" borderId="30" xfId="0" applyNumberFormat="1" applyFont="1" applyBorder="1"/>
    <xf numFmtId="0" fontId="5" fillId="0" borderId="30" xfId="0" applyFont="1" applyBorder="1"/>
    <xf numFmtId="165" fontId="14" fillId="0" borderId="30" xfId="0" applyNumberFormat="1" applyFont="1" applyBorder="1" applyAlignment="1">
      <alignment vertical="center" wrapText="1"/>
    </xf>
    <xf numFmtId="165" fontId="5" fillId="0" borderId="35" xfId="0" applyNumberFormat="1" applyFont="1" applyBorder="1"/>
    <xf numFmtId="0" fontId="5" fillId="0" borderId="35" xfId="0" applyFont="1" applyBorder="1"/>
    <xf numFmtId="0" fontId="5" fillId="0" borderId="36" xfId="0" applyFont="1" applyBorder="1"/>
    <xf numFmtId="165" fontId="21" fillId="7" borderId="33" xfId="2" applyNumberFormat="1" applyFont="1" applyFill="1" applyBorder="1" applyAlignment="1">
      <alignment vertical="center" wrapText="1"/>
    </xf>
    <xf numFmtId="165" fontId="5" fillId="0" borderId="32" xfId="0" applyNumberFormat="1" applyFont="1" applyBorder="1"/>
    <xf numFmtId="165" fontId="5" fillId="0" borderId="33" xfId="0" applyNumberFormat="1" applyFont="1" applyBorder="1"/>
    <xf numFmtId="165" fontId="13" fillId="9" borderId="20" xfId="0" applyNumberFormat="1" applyFont="1" applyFill="1" applyBorder="1" applyAlignment="1">
      <alignment horizontal="center" vertical="center" wrapText="1"/>
    </xf>
    <xf numFmtId="165" fontId="13" fillId="9" borderId="12" xfId="0" applyNumberFormat="1" applyFont="1" applyFill="1" applyBorder="1" applyAlignment="1">
      <alignment horizontal="center" vertical="center" wrapText="1"/>
    </xf>
    <xf numFmtId="165" fontId="13" fillId="9" borderId="14" xfId="0" applyNumberFormat="1" applyFont="1" applyFill="1" applyBorder="1" applyAlignment="1">
      <alignment horizontal="center" vertical="center" wrapText="1"/>
    </xf>
    <xf numFmtId="165" fontId="13" fillId="9" borderId="24" xfId="0" applyNumberFormat="1" applyFont="1" applyFill="1" applyBorder="1" applyAlignment="1">
      <alignment horizontal="center" vertical="center" wrapText="1"/>
    </xf>
    <xf numFmtId="165" fontId="13" fillId="9" borderId="25" xfId="0" applyNumberFormat="1" applyFont="1" applyFill="1" applyBorder="1" applyAlignment="1">
      <alignment horizontal="center" vertical="center" wrapText="1"/>
    </xf>
    <xf numFmtId="165" fontId="13" fillId="9" borderId="26" xfId="0" applyNumberFormat="1" applyFont="1" applyFill="1" applyBorder="1" applyAlignment="1">
      <alignment horizontal="center" vertical="center" wrapText="1"/>
    </xf>
    <xf numFmtId="166" fontId="10" fillId="7" borderId="20" xfId="0" applyNumberFormat="1" applyFont="1" applyFill="1" applyBorder="1" applyAlignment="1">
      <alignment horizontal="center"/>
    </xf>
    <xf numFmtId="166" fontId="10" fillId="7" borderId="12" xfId="0" applyNumberFormat="1" applyFont="1" applyFill="1" applyBorder="1" applyAlignment="1">
      <alignment horizontal="center"/>
    </xf>
    <xf numFmtId="166" fontId="10" fillId="7" borderId="13" xfId="0" applyNumberFormat="1" applyFont="1" applyFill="1" applyBorder="1" applyAlignment="1">
      <alignment horizontal="center"/>
    </xf>
    <xf numFmtId="166" fontId="13" fillId="9" borderId="27" xfId="0" applyNumberFormat="1" applyFont="1" applyFill="1" applyBorder="1" applyAlignment="1">
      <alignment horizontal="center"/>
    </xf>
    <xf numFmtId="166" fontId="13" fillId="9" borderId="25" xfId="0" applyNumberFormat="1" applyFont="1" applyFill="1" applyBorder="1" applyAlignment="1">
      <alignment horizontal="center"/>
    </xf>
    <xf numFmtId="166" fontId="13" fillId="9" borderId="26" xfId="0" applyNumberFormat="1" applyFont="1" applyFill="1" applyBorder="1" applyAlignment="1">
      <alignment horizontal="center"/>
    </xf>
    <xf numFmtId="166" fontId="7" fillId="5" borderId="50" xfId="0" applyNumberFormat="1" applyFont="1" applyFill="1" applyBorder="1" applyAlignment="1">
      <alignment horizontal="center"/>
    </xf>
    <xf numFmtId="166" fontId="7" fillId="5" borderId="51" xfId="0" applyNumberFormat="1" applyFont="1" applyFill="1" applyBorder="1" applyAlignment="1">
      <alignment horizontal="center"/>
    </xf>
    <xf numFmtId="165" fontId="13" fillId="9" borderId="37" xfId="0" applyNumberFormat="1" applyFont="1" applyFill="1" applyBorder="1" applyAlignment="1">
      <alignment horizontal="center" vertical="center" wrapText="1"/>
    </xf>
    <xf numFmtId="166" fontId="10" fillId="7" borderId="24" xfId="0" applyNumberFormat="1" applyFont="1" applyFill="1" applyBorder="1" applyAlignment="1">
      <alignment horizontal="center"/>
    </xf>
    <xf numFmtId="166" fontId="10" fillId="7" borderId="25" xfId="0" applyNumberFormat="1" applyFont="1" applyFill="1" applyBorder="1" applyAlignment="1">
      <alignment horizontal="center"/>
    </xf>
    <xf numFmtId="166" fontId="10" fillId="7" borderId="26" xfId="0" applyNumberFormat="1" applyFont="1" applyFill="1" applyBorder="1" applyAlignment="1">
      <alignment horizontal="center"/>
    </xf>
    <xf numFmtId="167" fontId="11" fillId="6" borderId="48" xfId="0" applyNumberFormat="1" applyFont="1" applyFill="1" applyBorder="1" applyAlignment="1">
      <alignment horizontal="center"/>
    </xf>
    <xf numFmtId="167" fontId="11" fillId="6" borderId="49" xfId="0" applyNumberFormat="1" applyFont="1" applyFill="1" applyBorder="1" applyAlignment="1">
      <alignment horizontal="center"/>
    </xf>
    <xf numFmtId="165" fontId="12" fillId="0" borderId="50" xfId="0" applyNumberFormat="1" applyFont="1" applyBorder="1" applyAlignment="1">
      <alignment horizontal="center"/>
    </xf>
    <xf numFmtId="1" fontId="12" fillId="0" borderId="50" xfId="0" applyNumberFormat="1" applyFont="1" applyBorder="1" applyAlignment="1">
      <alignment horizontal="center"/>
    </xf>
    <xf numFmtId="166" fontId="12" fillId="0" borderId="50" xfId="0" applyNumberFormat="1" applyFont="1" applyBorder="1" applyAlignment="1">
      <alignment horizontal="center"/>
    </xf>
    <xf numFmtId="165" fontId="20" fillId="8" borderId="8" xfId="9" applyNumberFormat="1" applyBorder="1" applyAlignment="1">
      <alignment horizontal="left" vertical="top" wrapText="1"/>
    </xf>
    <xf numFmtId="165" fontId="20" fillId="8" borderId="9" xfId="9" applyNumberFormat="1" applyBorder="1" applyAlignment="1">
      <alignment horizontal="left" vertical="top" wrapText="1"/>
    </xf>
    <xf numFmtId="165" fontId="20" fillId="8" borderId="10" xfId="9" applyNumberFormat="1" applyBorder="1" applyAlignment="1">
      <alignment horizontal="left" vertical="top" wrapText="1"/>
    </xf>
    <xf numFmtId="167" fontId="11" fillId="6" borderId="46" xfId="0" applyNumberFormat="1" applyFont="1" applyFill="1" applyBorder="1" applyAlignment="1">
      <alignment horizontal="center"/>
    </xf>
    <xf numFmtId="167" fontId="11" fillId="6" borderId="28" xfId="0" applyNumberFormat="1" applyFont="1" applyFill="1" applyBorder="1" applyAlignment="1">
      <alignment horizontal="center"/>
    </xf>
    <xf numFmtId="165" fontId="12" fillId="0" borderId="19" xfId="0" applyNumberFormat="1" applyFont="1" applyBorder="1" applyAlignment="1">
      <alignment horizontal="center"/>
    </xf>
    <xf numFmtId="1" fontId="12" fillId="0" borderId="19" xfId="0" applyNumberFormat="1" applyFont="1" applyBorder="1" applyAlignment="1">
      <alignment horizontal="center"/>
    </xf>
    <xf numFmtId="166" fontId="12" fillId="0" borderId="19" xfId="0" applyNumberFormat="1" applyFont="1" applyBorder="1" applyAlignment="1">
      <alignment horizontal="center"/>
    </xf>
    <xf numFmtId="166" fontId="7" fillId="5" borderId="19" xfId="0" applyNumberFormat="1" applyFont="1" applyFill="1" applyBorder="1" applyAlignment="1">
      <alignment horizontal="center"/>
    </xf>
    <xf numFmtId="166" fontId="7" fillId="5" borderId="47" xfId="0" applyNumberFormat="1" applyFont="1" applyFill="1" applyBorder="1" applyAlignment="1">
      <alignment horizontal="center"/>
    </xf>
    <xf numFmtId="165" fontId="17" fillId="5" borderId="11" xfId="3" applyNumberFormat="1" applyFont="1" applyFill="1" applyBorder="1" applyAlignment="1">
      <alignment horizontal="center"/>
    </xf>
    <xf numFmtId="165" fontId="18" fillId="5" borderId="12" xfId="0" applyNumberFormat="1" applyFont="1" applyFill="1" applyBorder="1" applyAlignment="1">
      <alignment horizontal="center"/>
    </xf>
    <xf numFmtId="165" fontId="18" fillId="5" borderId="18" xfId="0" applyNumberFormat="1" applyFont="1" applyFill="1" applyBorder="1" applyAlignment="1">
      <alignment horizontal="center"/>
    </xf>
    <xf numFmtId="9" fontId="7" fillId="5" borderId="11" xfId="4" applyFont="1" applyFill="1" applyBorder="1" applyAlignment="1">
      <alignment horizontal="center" vertical="center"/>
    </xf>
    <xf numFmtId="9" fontId="7" fillId="5" borderId="12" xfId="4" applyFont="1" applyFill="1" applyBorder="1" applyAlignment="1">
      <alignment horizontal="center" vertical="center"/>
    </xf>
    <xf numFmtId="9" fontId="7" fillId="5" borderId="18" xfId="4" applyFont="1" applyFill="1" applyBorder="1" applyAlignment="1">
      <alignment horizontal="center" vertical="center"/>
    </xf>
    <xf numFmtId="165" fontId="7" fillId="5" borderId="11" xfId="0" applyNumberFormat="1" applyFont="1" applyFill="1" applyBorder="1" applyAlignment="1">
      <alignment horizontal="center"/>
    </xf>
    <xf numFmtId="165" fontId="7" fillId="5" borderId="12" xfId="0" applyNumberFormat="1" applyFont="1" applyFill="1" applyBorder="1" applyAlignment="1">
      <alignment horizontal="center"/>
    </xf>
    <xf numFmtId="165" fontId="7" fillId="5" borderId="41" xfId="0" applyNumberFormat="1" applyFont="1" applyFill="1" applyBorder="1" applyAlignment="1">
      <alignment horizontal="center"/>
    </xf>
    <xf numFmtId="1" fontId="12" fillId="0" borderId="15" xfId="0" applyNumberFormat="1" applyFont="1" applyBorder="1" applyAlignment="1">
      <alignment horizontal="center"/>
    </xf>
    <xf numFmtId="165" fontId="12" fillId="0" borderId="15" xfId="0" applyNumberFormat="1" applyFont="1" applyBorder="1" applyAlignment="1">
      <alignment horizontal="center"/>
    </xf>
    <xf numFmtId="166" fontId="12" fillId="0" borderId="15" xfId="0" applyNumberFormat="1" applyFont="1" applyBorder="1" applyAlignment="1">
      <alignment horizontal="center"/>
    </xf>
    <xf numFmtId="165" fontId="22" fillId="7" borderId="30" xfId="1" applyNumberFormat="1" applyFont="1" applyFill="1" applyBorder="1" applyAlignment="1">
      <alignment horizontal="left" vertical="center" wrapText="1" indent="5"/>
    </xf>
    <xf numFmtId="165" fontId="22" fillId="7" borderId="31" xfId="1" applyNumberFormat="1" applyFont="1" applyFill="1" applyBorder="1" applyAlignment="1">
      <alignment horizontal="left" vertical="center" wrapText="1" indent="5"/>
    </xf>
    <xf numFmtId="165" fontId="22" fillId="7" borderId="0" xfId="1" applyNumberFormat="1" applyFont="1" applyFill="1" applyBorder="1" applyAlignment="1">
      <alignment horizontal="left" vertical="center" wrapText="1" indent="5"/>
    </xf>
    <xf numFmtId="165" fontId="22" fillId="7" borderId="33" xfId="1" applyNumberFormat="1" applyFont="1" applyFill="1" applyBorder="1" applyAlignment="1">
      <alignment horizontal="left" vertical="center" wrapText="1" indent="5"/>
    </xf>
    <xf numFmtId="166" fontId="7" fillId="5" borderId="15" xfId="0" applyNumberFormat="1" applyFont="1" applyFill="1" applyBorder="1" applyAlignment="1">
      <alignment horizontal="center"/>
    </xf>
    <xf numFmtId="166" fontId="7" fillId="5" borderId="45" xfId="0" applyNumberFormat="1" applyFont="1" applyFill="1" applyBorder="1" applyAlignment="1">
      <alignment horizontal="center"/>
    </xf>
    <xf numFmtId="165" fontId="13" fillId="9" borderId="38" xfId="1" applyNumberFormat="1" applyFont="1" applyFill="1" applyBorder="1" applyAlignment="1">
      <alignment horizontal="center" vertical="center"/>
    </xf>
    <xf numFmtId="165" fontId="13" fillId="9" borderId="22" xfId="1" applyNumberFormat="1" applyFont="1" applyFill="1" applyBorder="1" applyAlignment="1">
      <alignment horizontal="center" vertical="center"/>
    </xf>
    <xf numFmtId="165" fontId="13" fillId="9" borderId="23" xfId="1" applyNumberFormat="1" applyFont="1" applyFill="1" applyBorder="1" applyAlignment="1">
      <alignment horizontal="center" vertical="center"/>
    </xf>
    <xf numFmtId="165" fontId="13" fillId="9" borderId="20" xfId="1" applyNumberFormat="1" applyFont="1" applyFill="1" applyBorder="1" applyAlignment="1">
      <alignment horizontal="center" vertical="center" wrapText="1"/>
    </xf>
    <xf numFmtId="165" fontId="13" fillId="9" borderId="12" xfId="1" applyNumberFormat="1" applyFont="1" applyFill="1" applyBorder="1" applyAlignment="1">
      <alignment horizontal="center" vertical="center" wrapText="1"/>
    </xf>
    <xf numFmtId="165" fontId="13" fillId="9" borderId="41" xfId="1" applyNumberFormat="1" applyFont="1" applyFill="1" applyBorder="1" applyAlignment="1">
      <alignment horizontal="center" vertical="center" wrapText="1"/>
    </xf>
    <xf numFmtId="165" fontId="13" fillId="9" borderId="14" xfId="1" applyNumberFormat="1" applyFont="1" applyFill="1" applyBorder="1" applyAlignment="1">
      <alignment horizontal="center" vertical="center" wrapText="1"/>
    </xf>
    <xf numFmtId="165" fontId="13" fillId="9" borderId="13" xfId="1" applyNumberFormat="1" applyFont="1" applyFill="1" applyBorder="1" applyAlignment="1">
      <alignment horizontal="center" vertical="center" wrapText="1"/>
    </xf>
    <xf numFmtId="165" fontId="23" fillId="0" borderId="0" xfId="0" applyNumberFormat="1" applyFont="1" applyAlignment="1">
      <alignment horizontal="center" vertical="center" wrapText="1"/>
    </xf>
    <xf numFmtId="165" fontId="23" fillId="0" borderId="35" xfId="0" applyNumberFormat="1" applyFont="1" applyBorder="1" applyAlignment="1">
      <alignment horizontal="center" vertical="center" wrapText="1"/>
    </xf>
    <xf numFmtId="165" fontId="21" fillId="9" borderId="0" xfId="2" applyNumberFormat="1" applyFont="1" applyFill="1" applyBorder="1" applyAlignment="1">
      <alignment horizontal="center" vertical="center" wrapText="1"/>
    </xf>
    <xf numFmtId="165" fontId="6" fillId="5" borderId="6" xfId="0" applyNumberFormat="1" applyFont="1" applyFill="1" applyBorder="1" applyAlignment="1">
      <alignment horizontal="left" vertical="top" wrapText="1"/>
    </xf>
    <xf numFmtId="165" fontId="6" fillId="5" borderId="0" xfId="0" applyNumberFormat="1" applyFont="1" applyFill="1" applyAlignment="1">
      <alignment horizontal="left" vertical="top" wrapText="1"/>
    </xf>
    <xf numFmtId="165" fontId="6" fillId="5" borderId="7" xfId="0" applyNumberFormat="1" applyFont="1" applyFill="1" applyBorder="1" applyAlignment="1">
      <alignment horizontal="left" vertical="top" wrapText="1"/>
    </xf>
    <xf numFmtId="165" fontId="6" fillId="5" borderId="8" xfId="0" applyNumberFormat="1" applyFont="1" applyFill="1" applyBorder="1" applyAlignment="1">
      <alignment horizontal="left" vertical="top" wrapText="1"/>
    </xf>
    <xf numFmtId="165" fontId="6" fillId="5" borderId="9" xfId="0" applyNumberFormat="1" applyFont="1" applyFill="1" applyBorder="1" applyAlignment="1">
      <alignment horizontal="left" vertical="top" wrapText="1"/>
    </xf>
    <xf numFmtId="165" fontId="6" fillId="5" borderId="10" xfId="0" applyNumberFormat="1" applyFont="1" applyFill="1" applyBorder="1" applyAlignment="1">
      <alignment horizontal="left" vertical="top" wrapText="1"/>
    </xf>
    <xf numFmtId="0" fontId="7" fillId="5" borderId="40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165" fontId="13" fillId="9" borderId="21" xfId="1" applyNumberFormat="1" applyFont="1" applyFill="1" applyBorder="1" applyAlignment="1">
      <alignment horizontal="center" vertical="center"/>
    </xf>
    <xf numFmtId="165" fontId="13" fillId="9" borderId="21" xfId="1" applyNumberFormat="1" applyFont="1" applyFill="1" applyBorder="1" applyAlignment="1" applyProtection="1">
      <alignment horizontal="center" vertical="center"/>
      <protection locked="0"/>
    </xf>
    <xf numFmtId="165" fontId="13" fillId="9" borderId="22" xfId="1" applyNumberFormat="1" applyFont="1" applyFill="1" applyBorder="1" applyAlignment="1" applyProtection="1">
      <alignment horizontal="center" vertical="center"/>
      <protection locked="0"/>
    </xf>
    <xf numFmtId="165" fontId="13" fillId="9" borderId="23" xfId="1" applyNumberFormat="1" applyFont="1" applyFill="1" applyBorder="1" applyAlignment="1" applyProtection="1">
      <alignment horizontal="center" vertical="center"/>
      <protection locked="0"/>
    </xf>
    <xf numFmtId="165" fontId="8" fillId="0" borderId="29" xfId="0" applyNumberFormat="1" applyFont="1" applyBorder="1" applyAlignment="1">
      <alignment horizontal="center" vertical="center" wrapText="1"/>
    </xf>
    <xf numFmtId="165" fontId="8" fillId="0" borderId="30" xfId="0" applyNumberFormat="1" applyFont="1" applyBorder="1" applyAlignment="1">
      <alignment horizontal="center" vertical="center" wrapText="1"/>
    </xf>
    <xf numFmtId="165" fontId="8" fillId="0" borderId="32" xfId="0" applyNumberFormat="1" applyFont="1" applyBorder="1" applyAlignment="1">
      <alignment horizontal="center" vertical="center" wrapText="1"/>
    </xf>
    <xf numFmtId="165" fontId="8" fillId="0" borderId="0" xfId="0" applyNumberFormat="1" applyFont="1" applyAlignment="1">
      <alignment horizontal="center" vertical="center" wrapText="1"/>
    </xf>
    <xf numFmtId="165" fontId="8" fillId="0" borderId="34" xfId="0" applyNumberFormat="1" applyFont="1" applyBorder="1" applyAlignment="1">
      <alignment horizontal="center" vertical="center" wrapText="1"/>
    </xf>
    <xf numFmtId="165" fontId="8" fillId="0" borderId="35" xfId="0" applyNumberFormat="1" applyFont="1" applyBorder="1" applyAlignment="1">
      <alignment horizontal="center" vertical="center" wrapText="1"/>
    </xf>
    <xf numFmtId="165" fontId="9" fillId="0" borderId="0" xfId="0" applyNumberFormat="1" applyFont="1" applyAlignment="1">
      <alignment horizontal="center" vertical="center" wrapText="1"/>
    </xf>
    <xf numFmtId="165" fontId="7" fillId="5" borderId="14" xfId="0" applyNumberFormat="1" applyFont="1" applyFill="1" applyBorder="1" applyAlignment="1">
      <alignment horizontal="center"/>
    </xf>
    <xf numFmtId="14" fontId="7" fillId="5" borderId="11" xfId="0" applyNumberFormat="1" applyFont="1" applyFill="1" applyBorder="1" applyAlignment="1" applyProtection="1">
      <alignment horizontal="center"/>
      <protection locked="0"/>
    </xf>
    <xf numFmtId="164" fontId="7" fillId="5" borderId="12" xfId="0" applyNumberFormat="1" applyFont="1" applyFill="1" applyBorder="1" applyAlignment="1" applyProtection="1">
      <alignment horizontal="center"/>
      <protection locked="0"/>
    </xf>
    <xf numFmtId="164" fontId="7" fillId="5" borderId="14" xfId="0" applyNumberFormat="1" applyFont="1" applyFill="1" applyBorder="1" applyAlignment="1" applyProtection="1">
      <alignment horizontal="center"/>
      <protection locked="0"/>
    </xf>
    <xf numFmtId="165" fontId="13" fillId="9" borderId="39" xfId="1" applyNumberFormat="1" applyFont="1" applyFill="1" applyBorder="1" applyAlignment="1">
      <alignment horizontal="center" vertical="center"/>
    </xf>
    <xf numFmtId="1" fontId="7" fillId="5" borderId="42" xfId="0" applyNumberFormat="1" applyFont="1" applyFill="1" applyBorder="1" applyAlignment="1">
      <alignment horizontal="center"/>
    </xf>
    <xf numFmtId="1" fontId="7" fillId="5" borderId="16" xfId="0" applyNumberFormat="1" applyFont="1" applyFill="1" applyBorder="1" applyAlignment="1">
      <alignment horizontal="center"/>
    </xf>
    <xf numFmtId="1" fontId="7" fillId="5" borderId="17" xfId="0" applyNumberFormat="1" applyFont="1" applyFill="1" applyBorder="1" applyAlignment="1">
      <alignment horizontal="center"/>
    </xf>
    <xf numFmtId="165" fontId="7" fillId="5" borderId="18" xfId="0" applyNumberFormat="1" applyFont="1" applyFill="1" applyBorder="1" applyAlignment="1">
      <alignment horizontal="center"/>
    </xf>
    <xf numFmtId="165" fontId="13" fillId="9" borderId="43" xfId="1" applyNumberFormat="1" applyFont="1" applyFill="1" applyBorder="1" applyAlignment="1">
      <alignment horizontal="center" vertical="center" wrapText="1"/>
    </xf>
    <xf numFmtId="167" fontId="11" fillId="6" borderId="44" xfId="0" applyNumberFormat="1" applyFont="1" applyFill="1" applyBorder="1" applyAlignment="1">
      <alignment horizontal="center"/>
    </xf>
    <xf numFmtId="167" fontId="11" fillId="6" borderId="15" xfId="0" applyNumberFormat="1" applyFont="1" applyFill="1" applyBorder="1" applyAlignment="1">
      <alignment horizontal="center"/>
    </xf>
    <xf numFmtId="0" fontId="1" fillId="0" borderId="0" xfId="6"/>
    <xf numFmtId="0" fontId="25" fillId="0" borderId="0" xfId="10" applyFont="1" applyAlignment="1" applyProtection="1"/>
    <xf numFmtId="0" fontId="26" fillId="0" borderId="52" xfId="6" applyFont="1" applyBorder="1" applyAlignment="1">
      <alignment horizontal="left" vertical="center" wrapText="1" indent="2"/>
    </xf>
  </cellXfs>
  <cellStyles count="11">
    <cellStyle name="40% - Énfasis1" xfId="1" builtinId="31"/>
    <cellStyle name="Bueno" xfId="2" builtinId="26"/>
    <cellStyle name="Énfasis5" xfId="9" builtinId="45"/>
    <cellStyle name="Hipervínculo" xfId="3" builtinId="8"/>
    <cellStyle name="Hipervínculo 2" xfId="7" xr:uid="{00000000-0005-0000-0000-000003000000}"/>
    <cellStyle name="Hipervínculo 2 2" xfId="10" xr:uid="{FF92EF06-886A-401A-8BE8-DF6872A4FA73}"/>
    <cellStyle name="Normal" xfId="0" builtinId="0"/>
    <cellStyle name="Normal 2" xfId="8" xr:uid="{00000000-0005-0000-0000-000006000000}"/>
    <cellStyle name="Normal 2 2 2" xfId="6" xr:uid="{00000000-0005-0000-0000-000007000000}"/>
    <cellStyle name="Porcentaje" xfId="4" builtinId="5"/>
    <cellStyle name="Salida" xfId="5" builtinId="2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formatoescrito.com/" TargetMode="External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4B46003-C49E-4737-B486-D37B82CFC220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9D3F042-382D-4E92-90B0-5969A50DABA1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8C4DF72-0DEE-4D99-98AE-2F7CBDFFFF6B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96A4D1B-336C-41E7-A1A4-8C9BE012B0EC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176295</xdr:colOff>
      <xdr:row>2</xdr:row>
      <xdr:rowOff>80877</xdr:rowOff>
    </xdr:from>
    <xdr:to>
      <xdr:col>5</xdr:col>
      <xdr:colOff>113213</xdr:colOff>
      <xdr:row>6</xdr:row>
      <xdr:rowOff>321032</xdr:rowOff>
    </xdr:to>
    <xdr:pic>
      <xdr:nvPicPr>
        <xdr:cNvPr id="5" name="Picture 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6699CC"/>
            </a:clrFrom>
            <a:clrTo>
              <a:srgbClr val="6699CC">
                <a:alpha val="0"/>
              </a:srgbClr>
            </a:clrTo>
          </a:clrChange>
          <a:duotone>
            <a:prstClr val="black"/>
            <a:srgbClr val="0000FF">
              <a:tint val="45000"/>
              <a:satMod val="400000"/>
            </a:srgbClr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  <a14:imgEffect>
                    <a14:brightnessContrast bright="20000"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82670" y="446002"/>
          <a:ext cx="1357731" cy="1276793"/>
        </a:xfrm>
        <a:prstGeom prst="ellipse">
          <a:avLst/>
        </a:prstGeom>
        <a:solidFill>
          <a:srgbClr val="FF0000"/>
        </a:solidFill>
        <a:ln>
          <a:noFill/>
        </a:ln>
        <a:effectLst>
          <a:softEdge rad="112500"/>
        </a:effectLst>
      </xdr:spPr>
    </xdr:pic>
    <xdr:clientData/>
  </xdr:twoCellAnchor>
  <xdr:twoCellAnchor>
    <xdr:from>
      <xdr:col>31</xdr:col>
      <xdr:colOff>0</xdr:colOff>
      <xdr:row>3</xdr:row>
      <xdr:rowOff>0</xdr:rowOff>
    </xdr:from>
    <xdr:to>
      <xdr:col>39</xdr:col>
      <xdr:colOff>567690</xdr:colOff>
      <xdr:row>5</xdr:row>
      <xdr:rowOff>133350</xdr:rowOff>
    </xdr:to>
    <xdr:sp macro="" textlink="">
      <xdr:nvSpPr>
        <xdr:cNvPr id="3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719980F-6E84-487C-96F5-5E9E2236B711}"/>
            </a:ext>
          </a:extLst>
        </xdr:cNvPr>
        <xdr:cNvSpPr/>
      </xdr:nvSpPr>
      <xdr:spPr>
        <a:xfrm>
          <a:off x="7762875" y="695325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0</xdr:colOff>
      <xdr:row>20</xdr:row>
      <xdr:rowOff>0</xdr:rowOff>
    </xdr:from>
    <xdr:to>
      <xdr:col>20</xdr:col>
      <xdr:colOff>215265</xdr:colOff>
      <xdr:row>23</xdr:row>
      <xdr:rowOff>38100</xdr:rowOff>
    </xdr:to>
    <xdr:sp macro="" textlink="">
      <xdr:nvSpPr>
        <xdr:cNvPr id="6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FEA6469-26C2-4F82-8EA2-7DBA815551C8}"/>
            </a:ext>
          </a:extLst>
        </xdr:cNvPr>
        <xdr:cNvSpPr/>
      </xdr:nvSpPr>
      <xdr:spPr>
        <a:xfrm>
          <a:off x="200025" y="4333875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Relationship Id="rId1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ntacto@contact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4E01E-1FC3-4B2F-A1F5-67FA1489C8C9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5703125" style="114" customWidth="1"/>
    <col min="2" max="2" width="93.42578125" style="114" customWidth="1"/>
    <col min="3" max="16381" width="11.28515625" style="114" hidden="1"/>
    <col min="16382" max="16382" width="30.5703125" style="114" hidden="1" customWidth="1"/>
    <col min="16383" max="16383" width="26.5703125" style="114" hidden="1" customWidth="1"/>
    <col min="16384" max="16384" width="19.42578125" style="114" hidden="1" customWidth="1"/>
  </cols>
  <sheetData>
    <row r="1" spans="2:2" ht="56.25" customHeight="1" x14ac:dyDescent="0.25"/>
    <row r="2" spans="2:2" ht="56.25" customHeight="1" x14ac:dyDescent="0.5">
      <c r="B2" s="115" t="s">
        <v>41</v>
      </c>
    </row>
    <row r="3" spans="2:2" ht="212.25" customHeight="1" x14ac:dyDescent="0.25">
      <c r="B3" s="116" t="s">
        <v>42</v>
      </c>
    </row>
  </sheetData>
  <hyperlinks>
    <hyperlink ref="B2" r:id="rId1" xr:uid="{1903980D-6CDD-405B-A1B7-B1DC22AED216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5D94A0"/>
  </sheetPr>
  <dimension ref="A1:AY46"/>
  <sheetViews>
    <sheetView showGridLines="0" tabSelected="1" topLeftCell="A35" zoomScaleNormal="100" workbookViewId="0">
      <selection activeCell="B21" sqref="B21:C21"/>
    </sheetView>
  </sheetViews>
  <sheetFormatPr baseColWidth="10" defaultColWidth="11.42578125" defaultRowHeight="18" x14ac:dyDescent="0.35"/>
  <cols>
    <col min="1" max="2" width="3" style="1" customWidth="1"/>
    <col min="3" max="3" width="8.140625" style="1" customWidth="1"/>
    <col min="4" max="4" width="6.42578125" style="1" customWidth="1"/>
    <col min="5" max="13" width="3.140625" style="1" customWidth="1"/>
    <col min="14" max="21" width="3.7109375" style="1" customWidth="1"/>
    <col min="22" max="23" width="3.140625" style="1" customWidth="1"/>
    <col min="24" max="24" width="5.5703125" style="1" customWidth="1"/>
    <col min="25" max="26" width="3.140625" style="1" customWidth="1"/>
    <col min="27" max="27" width="5.28515625" style="1" customWidth="1"/>
    <col min="28" max="28" width="2.7109375" style="1" customWidth="1"/>
    <col min="29" max="29" width="5.42578125" style="1" customWidth="1"/>
    <col min="30" max="30" width="3.140625" style="1" customWidth="1"/>
    <col min="31" max="34" width="3.140625" style="6" customWidth="1"/>
    <col min="35" max="51" width="11.42578125" style="6"/>
    <col min="52" max="16384" width="11.42578125" style="1"/>
  </cols>
  <sheetData>
    <row r="1" spans="1:29" ht="15" customHeight="1" thickBot="1" x14ac:dyDescent="0.4">
      <c r="A1" s="6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ht="19.899999999999999" customHeight="1" thickBot="1" x14ac:dyDescent="0.4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20.45" customHeight="1" x14ac:dyDescent="0.35">
      <c r="A3" s="4"/>
      <c r="B3" s="95"/>
      <c r="C3" s="96"/>
      <c r="D3" s="96"/>
      <c r="E3" s="96"/>
      <c r="F3" s="11"/>
      <c r="G3" s="11"/>
      <c r="H3" s="12"/>
      <c r="I3" s="13"/>
      <c r="J3" s="13"/>
      <c r="K3" s="13"/>
      <c r="L3" s="13"/>
      <c r="M3" s="13"/>
      <c r="N3" s="13"/>
      <c r="O3" s="13"/>
      <c r="P3" s="13"/>
      <c r="Q3" s="13"/>
      <c r="R3" s="65" t="s">
        <v>0</v>
      </c>
      <c r="S3" s="65"/>
      <c r="T3" s="65"/>
      <c r="U3" s="65"/>
      <c r="V3" s="65"/>
      <c r="W3" s="65"/>
      <c r="X3" s="65"/>
      <c r="Y3" s="65"/>
      <c r="Z3" s="65"/>
      <c r="AA3" s="65"/>
      <c r="AB3" s="65"/>
      <c r="AC3" s="66"/>
    </row>
    <row r="4" spans="1:29" ht="20.25" customHeight="1" x14ac:dyDescent="0.35">
      <c r="A4" s="4"/>
      <c r="B4" s="97"/>
      <c r="C4" s="98"/>
      <c r="D4" s="98"/>
      <c r="E4" s="98"/>
      <c r="F4" s="5"/>
      <c r="G4" s="5"/>
      <c r="H4" s="8"/>
      <c r="I4" s="8"/>
      <c r="J4" s="8"/>
      <c r="K4" s="8"/>
      <c r="L4" s="8"/>
      <c r="M4" s="8"/>
      <c r="N4" s="8"/>
      <c r="O4" s="8"/>
      <c r="P4" s="8"/>
      <c r="Q4" s="8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8"/>
    </row>
    <row r="5" spans="1:29" ht="26.45" customHeight="1" x14ac:dyDescent="0.35">
      <c r="A5" s="4"/>
      <c r="B5" s="97"/>
      <c r="C5" s="98"/>
      <c r="D5" s="98"/>
      <c r="E5" s="98"/>
      <c r="F5" s="5"/>
      <c r="G5" s="5"/>
      <c r="H5" s="79" t="s">
        <v>40</v>
      </c>
      <c r="I5" s="79"/>
      <c r="J5" s="79"/>
      <c r="K5" s="79"/>
      <c r="L5" s="79"/>
      <c r="M5" s="79"/>
      <c r="N5" s="79"/>
      <c r="O5" s="79"/>
      <c r="P5" s="79"/>
      <c r="Q5" s="79"/>
      <c r="R5" s="9"/>
      <c r="T5" s="81" t="s">
        <v>34</v>
      </c>
      <c r="U5" s="81"/>
      <c r="V5" s="81"/>
      <c r="W5" s="81"/>
      <c r="X5" s="81"/>
      <c r="Y5" s="81"/>
      <c r="Z5" s="81"/>
      <c r="AA5" s="81"/>
      <c r="AB5" s="81"/>
      <c r="AC5" s="17"/>
    </row>
    <row r="6" spans="1:29" ht="13.9" customHeight="1" x14ac:dyDescent="0.35">
      <c r="A6" s="4"/>
      <c r="B6" s="97"/>
      <c r="C6" s="98"/>
      <c r="D6" s="98"/>
      <c r="E6" s="98"/>
      <c r="F6" s="5"/>
      <c r="G6" s="5"/>
      <c r="H6" s="79"/>
      <c r="I6" s="79"/>
      <c r="J6" s="79"/>
      <c r="K6" s="79"/>
      <c r="L6" s="79"/>
      <c r="M6" s="79"/>
      <c r="N6" s="79"/>
      <c r="O6" s="79"/>
      <c r="P6" s="79"/>
      <c r="Q6" s="79"/>
      <c r="R6"/>
      <c r="S6" s="10"/>
      <c r="T6" s="81"/>
      <c r="U6" s="81"/>
      <c r="V6" s="81"/>
      <c r="W6" s="81"/>
      <c r="X6" s="81"/>
      <c r="Y6" s="81"/>
      <c r="Z6" s="81"/>
      <c r="AA6" s="81"/>
      <c r="AB6" s="81"/>
      <c r="AC6" s="17"/>
    </row>
    <row r="7" spans="1:29" ht="29.25" customHeight="1" thickBot="1" x14ac:dyDescent="0.4">
      <c r="A7" s="4"/>
      <c r="B7" s="99"/>
      <c r="C7" s="100"/>
      <c r="D7" s="100"/>
      <c r="E7" s="100"/>
      <c r="F7" s="14"/>
      <c r="G7" s="14"/>
      <c r="H7" s="80"/>
      <c r="I7" s="80"/>
      <c r="J7" s="80"/>
      <c r="K7" s="80"/>
      <c r="L7" s="80"/>
      <c r="M7" s="80"/>
      <c r="N7" s="80"/>
      <c r="O7" s="80"/>
      <c r="P7" s="80"/>
      <c r="Q7" s="80"/>
      <c r="R7" s="14"/>
      <c r="S7" s="14"/>
      <c r="T7" s="14"/>
      <c r="U7" s="14"/>
      <c r="V7" s="15"/>
      <c r="W7" s="15"/>
      <c r="X7" s="15"/>
      <c r="Y7" s="15"/>
      <c r="Z7" s="15"/>
      <c r="AA7" s="15"/>
      <c r="AB7" s="15"/>
      <c r="AC7" s="16"/>
    </row>
    <row r="8" spans="1:29" ht="15" customHeight="1" x14ac:dyDescent="0.35">
      <c r="A8" s="4"/>
      <c r="B8" s="18"/>
      <c r="C8" s="5"/>
      <c r="D8" s="101" t="s">
        <v>33</v>
      </c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5"/>
      <c r="AB8" s="5"/>
      <c r="AC8" s="19"/>
    </row>
    <row r="9" spans="1:29" ht="1.5" customHeight="1" thickBot="1" x14ac:dyDescent="0.4">
      <c r="A9" s="4"/>
      <c r="B9" s="18"/>
      <c r="C9" s="5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5"/>
      <c r="AB9" s="5"/>
      <c r="AC9" s="19"/>
    </row>
    <row r="10" spans="1:29" ht="18.75" hidden="1" thickBot="1" x14ac:dyDescent="0.4">
      <c r="A10" s="4"/>
      <c r="B10" s="1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9"/>
    </row>
    <row r="11" spans="1:29" ht="18.75" thickBot="1" x14ac:dyDescent="0.4">
      <c r="A11" s="4"/>
      <c r="B11" s="71" t="s">
        <v>23</v>
      </c>
      <c r="C11" s="72"/>
      <c r="D11" s="73"/>
      <c r="E11" s="91" t="s">
        <v>1</v>
      </c>
      <c r="F11" s="72"/>
      <c r="G11" s="72"/>
      <c r="H11" s="72"/>
      <c r="I11" s="72"/>
      <c r="J11" s="72"/>
      <c r="K11" s="72"/>
      <c r="L11" s="72"/>
      <c r="M11" s="73"/>
      <c r="N11" s="92" t="s">
        <v>2</v>
      </c>
      <c r="O11" s="93"/>
      <c r="P11" s="93"/>
      <c r="Q11" s="93"/>
      <c r="R11" s="93"/>
      <c r="S11" s="93"/>
      <c r="T11" s="93"/>
      <c r="U11" s="94"/>
      <c r="V11" s="91" t="s">
        <v>3</v>
      </c>
      <c r="W11" s="72"/>
      <c r="X11" s="72"/>
      <c r="Y11" s="73"/>
      <c r="Z11" s="91" t="s">
        <v>4</v>
      </c>
      <c r="AA11" s="72"/>
      <c r="AB11" s="72"/>
      <c r="AC11" s="106"/>
    </row>
    <row r="12" spans="1:29" ht="18.75" thickBot="1" x14ac:dyDescent="0.4">
      <c r="A12" s="4"/>
      <c r="B12" s="88" t="s">
        <v>35</v>
      </c>
      <c r="C12" s="89"/>
      <c r="D12" s="90"/>
      <c r="E12" s="59" t="s">
        <v>25</v>
      </c>
      <c r="F12" s="60"/>
      <c r="G12" s="60"/>
      <c r="H12" s="60"/>
      <c r="I12" s="60"/>
      <c r="J12" s="60"/>
      <c r="K12" s="60"/>
      <c r="L12" s="60"/>
      <c r="M12" s="102"/>
      <c r="N12" s="59" t="s">
        <v>26</v>
      </c>
      <c r="O12" s="60"/>
      <c r="P12" s="60"/>
      <c r="Q12" s="60"/>
      <c r="R12" s="60"/>
      <c r="S12" s="60"/>
      <c r="T12" s="60"/>
      <c r="U12" s="102"/>
      <c r="V12" s="103">
        <f ca="1">TODAY()</f>
        <v>46025</v>
      </c>
      <c r="W12" s="104"/>
      <c r="X12" s="104"/>
      <c r="Y12" s="105"/>
      <c r="Z12" s="59"/>
      <c r="AA12" s="60"/>
      <c r="AB12" s="60"/>
      <c r="AC12" s="61"/>
    </row>
    <row r="13" spans="1:29" ht="18.75" thickBot="1" x14ac:dyDescent="0.4">
      <c r="A13" s="4"/>
      <c r="B13" s="71" t="s">
        <v>5</v>
      </c>
      <c r="C13" s="72"/>
      <c r="D13" s="73"/>
      <c r="E13" s="91" t="s">
        <v>6</v>
      </c>
      <c r="F13" s="72"/>
      <c r="G13" s="72"/>
      <c r="H13" s="72"/>
      <c r="I13" s="72"/>
      <c r="J13" s="72"/>
      <c r="K13" s="72"/>
      <c r="L13" s="72"/>
      <c r="M13" s="73"/>
      <c r="N13" s="92" t="s">
        <v>7</v>
      </c>
      <c r="O13" s="93"/>
      <c r="P13" s="93"/>
      <c r="Q13" s="93"/>
      <c r="R13" s="93"/>
      <c r="S13" s="93"/>
      <c r="T13" s="93"/>
      <c r="U13" s="94"/>
      <c r="V13" s="91" t="s">
        <v>16</v>
      </c>
      <c r="W13" s="72"/>
      <c r="X13" s="72"/>
      <c r="Y13" s="73"/>
      <c r="Z13" s="91" t="s">
        <v>24</v>
      </c>
      <c r="AA13" s="72"/>
      <c r="AB13" s="72"/>
      <c r="AC13" s="106"/>
    </row>
    <row r="14" spans="1:29" ht="18.75" thickBot="1" x14ac:dyDescent="0.4">
      <c r="A14" s="4"/>
      <c r="B14" s="107">
        <v>127856746</v>
      </c>
      <c r="C14" s="108"/>
      <c r="D14" s="109"/>
      <c r="E14" s="59" t="s">
        <v>27</v>
      </c>
      <c r="F14" s="60"/>
      <c r="G14" s="60"/>
      <c r="H14" s="60"/>
      <c r="I14" s="60"/>
      <c r="J14" s="60"/>
      <c r="K14" s="60"/>
      <c r="L14" s="60"/>
      <c r="M14" s="110"/>
      <c r="N14" s="53" t="s">
        <v>39</v>
      </c>
      <c r="O14" s="54"/>
      <c r="P14" s="54"/>
      <c r="Q14" s="54"/>
      <c r="R14" s="54"/>
      <c r="S14" s="54"/>
      <c r="T14" s="54"/>
      <c r="U14" s="55"/>
      <c r="V14" s="56">
        <v>0.06</v>
      </c>
      <c r="W14" s="57"/>
      <c r="X14" s="57"/>
      <c r="Y14" s="58"/>
      <c r="Z14" s="59" t="s">
        <v>9</v>
      </c>
      <c r="AA14" s="60"/>
      <c r="AB14" s="60"/>
      <c r="AC14" s="61"/>
    </row>
    <row r="15" spans="1:29" ht="18.75" thickBot="1" x14ac:dyDescent="0.4">
      <c r="A15" s="4"/>
      <c r="B15" s="1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9"/>
    </row>
    <row r="16" spans="1:29" ht="15" customHeight="1" thickBot="1" x14ac:dyDescent="0.4">
      <c r="A16" s="4"/>
      <c r="B16" s="111" t="s">
        <v>10</v>
      </c>
      <c r="C16" s="78"/>
      <c r="D16" s="74" t="s">
        <v>20</v>
      </c>
      <c r="E16" s="75"/>
      <c r="F16" s="77"/>
      <c r="G16" s="74" t="s">
        <v>11</v>
      </c>
      <c r="H16" s="75"/>
      <c r="I16" s="75"/>
      <c r="J16" s="75"/>
      <c r="K16" s="75"/>
      <c r="L16" s="75"/>
      <c r="M16" s="75"/>
      <c r="N16" s="75"/>
      <c r="O16" s="78"/>
      <c r="P16" s="74" t="s">
        <v>12</v>
      </c>
      <c r="Q16" s="75"/>
      <c r="R16" s="78"/>
      <c r="S16" s="74" t="s">
        <v>13</v>
      </c>
      <c r="T16" s="75"/>
      <c r="U16" s="78"/>
      <c r="V16" s="74" t="s">
        <v>21</v>
      </c>
      <c r="W16" s="75"/>
      <c r="X16" s="75"/>
      <c r="Y16" s="78"/>
      <c r="Z16" s="74" t="s">
        <v>22</v>
      </c>
      <c r="AA16" s="75"/>
      <c r="AB16" s="75"/>
      <c r="AC16" s="76"/>
    </row>
    <row r="17" spans="1:29" x14ac:dyDescent="0.35">
      <c r="A17" s="4"/>
      <c r="B17" s="112">
        <v>1</v>
      </c>
      <c r="C17" s="113"/>
      <c r="D17" s="63" t="s">
        <v>38</v>
      </c>
      <c r="E17" s="63"/>
      <c r="F17" s="63"/>
      <c r="G17" s="63" t="s">
        <v>19</v>
      </c>
      <c r="H17" s="63"/>
      <c r="I17" s="63"/>
      <c r="J17" s="63"/>
      <c r="K17" s="63"/>
      <c r="L17" s="63"/>
      <c r="M17" s="63"/>
      <c r="N17" s="63"/>
      <c r="O17" s="63"/>
      <c r="P17" s="62">
        <v>10</v>
      </c>
      <c r="Q17" s="62"/>
      <c r="R17" s="62"/>
      <c r="S17" s="63" t="s">
        <v>15</v>
      </c>
      <c r="T17" s="63"/>
      <c r="U17" s="63"/>
      <c r="V17" s="64">
        <v>5000</v>
      </c>
      <c r="W17" s="64"/>
      <c r="X17" s="64"/>
      <c r="Y17" s="64"/>
      <c r="Z17" s="69">
        <f>V17*P17</f>
        <v>50000</v>
      </c>
      <c r="AA17" s="69"/>
      <c r="AB17" s="69"/>
      <c r="AC17" s="70"/>
    </row>
    <row r="18" spans="1:29" x14ac:dyDescent="0.35">
      <c r="A18" s="4"/>
      <c r="B18" s="46">
        <v>2</v>
      </c>
      <c r="C18" s="47"/>
      <c r="D18" s="48" t="s">
        <v>36</v>
      </c>
      <c r="E18" s="48"/>
      <c r="F18" s="48"/>
      <c r="G18" s="48" t="s">
        <v>17</v>
      </c>
      <c r="H18" s="48"/>
      <c r="I18" s="48"/>
      <c r="J18" s="48"/>
      <c r="K18" s="48"/>
      <c r="L18" s="48"/>
      <c r="M18" s="48"/>
      <c r="N18" s="48"/>
      <c r="O18" s="48"/>
      <c r="P18" s="49">
        <v>15</v>
      </c>
      <c r="Q18" s="49"/>
      <c r="R18" s="49"/>
      <c r="S18" s="48" t="s">
        <v>13</v>
      </c>
      <c r="T18" s="48"/>
      <c r="U18" s="48"/>
      <c r="V18" s="50">
        <v>18600</v>
      </c>
      <c r="W18" s="50"/>
      <c r="X18" s="50"/>
      <c r="Y18" s="50"/>
      <c r="Z18" s="51">
        <f t="shared" ref="Z18:Z41" si="0">V18*P18</f>
        <v>279000</v>
      </c>
      <c r="AA18" s="51"/>
      <c r="AB18" s="51"/>
      <c r="AC18" s="52"/>
    </row>
    <row r="19" spans="1:29" x14ac:dyDescent="0.35">
      <c r="A19" s="4"/>
      <c r="B19" s="46">
        <v>3</v>
      </c>
      <c r="C19" s="47"/>
      <c r="D19" s="48" t="s">
        <v>37</v>
      </c>
      <c r="E19" s="48"/>
      <c r="F19" s="48"/>
      <c r="G19" s="48" t="s">
        <v>18</v>
      </c>
      <c r="H19" s="48"/>
      <c r="I19" s="48"/>
      <c r="J19" s="48"/>
      <c r="K19" s="48"/>
      <c r="L19" s="48"/>
      <c r="M19" s="48"/>
      <c r="N19" s="48"/>
      <c r="O19" s="48"/>
      <c r="P19" s="49">
        <v>10</v>
      </c>
      <c r="Q19" s="49"/>
      <c r="R19" s="49"/>
      <c r="S19" s="48" t="s">
        <v>32</v>
      </c>
      <c r="T19" s="48"/>
      <c r="U19" s="48"/>
      <c r="V19" s="50">
        <v>135000</v>
      </c>
      <c r="W19" s="50"/>
      <c r="X19" s="50"/>
      <c r="Y19" s="50"/>
      <c r="Z19" s="51">
        <f t="shared" si="0"/>
        <v>1350000</v>
      </c>
      <c r="AA19" s="51"/>
      <c r="AB19" s="51"/>
      <c r="AC19" s="52"/>
    </row>
    <row r="20" spans="1:29" x14ac:dyDescent="0.35">
      <c r="A20" s="4"/>
      <c r="B20" s="46"/>
      <c r="C20" s="47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9"/>
      <c r="Q20" s="49"/>
      <c r="R20" s="49"/>
      <c r="S20" s="48"/>
      <c r="T20" s="48"/>
      <c r="U20" s="48"/>
      <c r="V20" s="50"/>
      <c r="W20" s="50"/>
      <c r="X20" s="50"/>
      <c r="Y20" s="50"/>
      <c r="Z20" s="51">
        <f t="shared" si="0"/>
        <v>0</v>
      </c>
      <c r="AA20" s="51"/>
      <c r="AB20" s="51"/>
      <c r="AC20" s="52"/>
    </row>
    <row r="21" spans="1:29" x14ac:dyDescent="0.35">
      <c r="A21" s="4"/>
      <c r="B21" s="46"/>
      <c r="C21" s="47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9"/>
      <c r="Q21" s="49"/>
      <c r="R21" s="49"/>
      <c r="S21" s="48"/>
      <c r="T21" s="48"/>
      <c r="U21" s="48"/>
      <c r="V21" s="50"/>
      <c r="W21" s="50"/>
      <c r="X21" s="50"/>
      <c r="Y21" s="50"/>
      <c r="Z21" s="51">
        <f t="shared" si="0"/>
        <v>0</v>
      </c>
      <c r="AA21" s="51"/>
      <c r="AB21" s="51"/>
      <c r="AC21" s="52"/>
    </row>
    <row r="22" spans="1:29" x14ac:dyDescent="0.35">
      <c r="A22" s="4"/>
      <c r="B22" s="46"/>
      <c r="C22" s="47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9"/>
      <c r="Q22" s="49"/>
      <c r="R22" s="49"/>
      <c r="S22" s="48"/>
      <c r="T22" s="48"/>
      <c r="U22" s="48"/>
      <c r="V22" s="50"/>
      <c r="W22" s="50"/>
      <c r="X22" s="50"/>
      <c r="Y22" s="50"/>
      <c r="Z22" s="51">
        <f t="shared" si="0"/>
        <v>0</v>
      </c>
      <c r="AA22" s="51"/>
      <c r="AB22" s="51"/>
      <c r="AC22" s="52"/>
    </row>
    <row r="23" spans="1:29" x14ac:dyDescent="0.35">
      <c r="A23" s="4"/>
      <c r="B23" s="46"/>
      <c r="C23" s="47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9"/>
      <c r="Q23" s="49"/>
      <c r="R23" s="49"/>
      <c r="S23" s="48"/>
      <c r="T23" s="48"/>
      <c r="U23" s="48"/>
      <c r="V23" s="50"/>
      <c r="W23" s="50"/>
      <c r="X23" s="50"/>
      <c r="Y23" s="50"/>
      <c r="Z23" s="51">
        <f t="shared" si="0"/>
        <v>0</v>
      </c>
      <c r="AA23" s="51"/>
      <c r="AB23" s="51"/>
      <c r="AC23" s="52"/>
    </row>
    <row r="24" spans="1:29" x14ac:dyDescent="0.35">
      <c r="A24" s="4"/>
      <c r="B24" s="46"/>
      <c r="C24" s="47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9"/>
      <c r="Q24" s="49"/>
      <c r="R24" s="49"/>
      <c r="S24" s="48"/>
      <c r="T24" s="48"/>
      <c r="U24" s="48"/>
      <c r="V24" s="50"/>
      <c r="W24" s="50"/>
      <c r="X24" s="50"/>
      <c r="Y24" s="50"/>
      <c r="Z24" s="51">
        <f t="shared" si="0"/>
        <v>0</v>
      </c>
      <c r="AA24" s="51"/>
      <c r="AB24" s="51"/>
      <c r="AC24" s="52"/>
    </row>
    <row r="25" spans="1:29" x14ac:dyDescent="0.35">
      <c r="A25" s="4"/>
      <c r="B25" s="46"/>
      <c r="C25" s="47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9"/>
      <c r="Q25" s="49"/>
      <c r="R25" s="49"/>
      <c r="S25" s="48"/>
      <c r="T25" s="48"/>
      <c r="U25" s="48"/>
      <c r="V25" s="50"/>
      <c r="W25" s="50"/>
      <c r="X25" s="50"/>
      <c r="Y25" s="50"/>
      <c r="Z25" s="51">
        <f t="shared" si="0"/>
        <v>0</v>
      </c>
      <c r="AA25" s="51"/>
      <c r="AB25" s="51"/>
      <c r="AC25" s="52"/>
    </row>
    <row r="26" spans="1:29" x14ac:dyDescent="0.35">
      <c r="A26" s="4"/>
      <c r="B26" s="46"/>
      <c r="C26" s="47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9"/>
      <c r="Q26" s="49"/>
      <c r="R26" s="49"/>
      <c r="S26" s="48"/>
      <c r="T26" s="48"/>
      <c r="U26" s="48"/>
      <c r="V26" s="50"/>
      <c r="W26" s="50"/>
      <c r="X26" s="50"/>
      <c r="Y26" s="50"/>
      <c r="Z26" s="51">
        <f t="shared" si="0"/>
        <v>0</v>
      </c>
      <c r="AA26" s="51"/>
      <c r="AB26" s="51"/>
      <c r="AC26" s="52"/>
    </row>
    <row r="27" spans="1:29" x14ac:dyDescent="0.35">
      <c r="A27" s="4"/>
      <c r="B27" s="46"/>
      <c r="C27" s="47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9"/>
      <c r="Q27" s="49"/>
      <c r="R27" s="49"/>
      <c r="S27" s="48"/>
      <c r="T27" s="48"/>
      <c r="U27" s="48"/>
      <c r="V27" s="50"/>
      <c r="W27" s="50"/>
      <c r="X27" s="50"/>
      <c r="Y27" s="50"/>
      <c r="Z27" s="51">
        <f t="shared" si="0"/>
        <v>0</v>
      </c>
      <c r="AA27" s="51"/>
      <c r="AB27" s="51"/>
      <c r="AC27" s="52"/>
    </row>
    <row r="28" spans="1:29" x14ac:dyDescent="0.35">
      <c r="A28" s="4"/>
      <c r="B28" s="46"/>
      <c r="C28" s="47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9"/>
      <c r="Q28" s="49"/>
      <c r="R28" s="49"/>
      <c r="S28" s="48"/>
      <c r="T28" s="48"/>
      <c r="U28" s="48"/>
      <c r="V28" s="50"/>
      <c r="W28" s="50"/>
      <c r="X28" s="50"/>
      <c r="Y28" s="50"/>
      <c r="Z28" s="51">
        <f t="shared" si="0"/>
        <v>0</v>
      </c>
      <c r="AA28" s="51"/>
      <c r="AB28" s="51"/>
      <c r="AC28" s="52"/>
    </row>
    <row r="29" spans="1:29" x14ac:dyDescent="0.35">
      <c r="A29" s="4"/>
      <c r="B29" s="46"/>
      <c r="C29" s="47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9"/>
      <c r="Q29" s="49"/>
      <c r="R29" s="49"/>
      <c r="S29" s="48"/>
      <c r="T29" s="48"/>
      <c r="U29" s="48"/>
      <c r="V29" s="50"/>
      <c r="W29" s="50"/>
      <c r="X29" s="50"/>
      <c r="Y29" s="50"/>
      <c r="Z29" s="51">
        <f t="shared" si="0"/>
        <v>0</v>
      </c>
      <c r="AA29" s="51"/>
      <c r="AB29" s="51"/>
      <c r="AC29" s="52"/>
    </row>
    <row r="30" spans="1:29" x14ac:dyDescent="0.35">
      <c r="A30" s="4"/>
      <c r="B30" s="46"/>
      <c r="C30" s="47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9"/>
      <c r="Q30" s="49"/>
      <c r="R30" s="49"/>
      <c r="S30" s="48"/>
      <c r="T30" s="48"/>
      <c r="U30" s="48"/>
      <c r="V30" s="50"/>
      <c r="W30" s="50"/>
      <c r="X30" s="50"/>
      <c r="Y30" s="50"/>
      <c r="Z30" s="51">
        <f t="shared" si="0"/>
        <v>0</v>
      </c>
      <c r="AA30" s="51"/>
      <c r="AB30" s="51"/>
      <c r="AC30" s="52"/>
    </row>
    <row r="31" spans="1:29" x14ac:dyDescent="0.35">
      <c r="A31" s="4"/>
      <c r="B31" s="46"/>
      <c r="C31" s="47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9"/>
      <c r="Q31" s="49"/>
      <c r="R31" s="49"/>
      <c r="S31" s="48"/>
      <c r="T31" s="48"/>
      <c r="U31" s="48"/>
      <c r="V31" s="50"/>
      <c r="W31" s="50"/>
      <c r="X31" s="50"/>
      <c r="Y31" s="50"/>
      <c r="Z31" s="51">
        <f t="shared" si="0"/>
        <v>0</v>
      </c>
      <c r="AA31" s="51"/>
      <c r="AB31" s="51"/>
      <c r="AC31" s="52"/>
    </row>
    <row r="32" spans="1:29" x14ac:dyDescent="0.35">
      <c r="A32" s="4"/>
      <c r="B32" s="46"/>
      <c r="C32" s="47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9"/>
      <c r="Q32" s="49"/>
      <c r="R32" s="49"/>
      <c r="S32" s="48"/>
      <c r="T32" s="48"/>
      <c r="U32" s="48"/>
      <c r="V32" s="50"/>
      <c r="W32" s="50"/>
      <c r="X32" s="50"/>
      <c r="Y32" s="50"/>
      <c r="Z32" s="51">
        <f t="shared" si="0"/>
        <v>0</v>
      </c>
      <c r="AA32" s="51"/>
      <c r="AB32" s="51"/>
      <c r="AC32" s="52"/>
    </row>
    <row r="33" spans="1:29" x14ac:dyDescent="0.35">
      <c r="A33" s="4"/>
      <c r="B33" s="46"/>
      <c r="C33" s="47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9"/>
      <c r="Q33" s="49"/>
      <c r="R33" s="49"/>
      <c r="S33" s="48"/>
      <c r="T33" s="48"/>
      <c r="U33" s="48"/>
      <c r="V33" s="50"/>
      <c r="W33" s="50"/>
      <c r="X33" s="50"/>
      <c r="Y33" s="50"/>
      <c r="Z33" s="51">
        <f t="shared" si="0"/>
        <v>0</v>
      </c>
      <c r="AA33" s="51"/>
      <c r="AB33" s="51"/>
      <c r="AC33" s="52"/>
    </row>
    <row r="34" spans="1:29" x14ac:dyDescent="0.35">
      <c r="A34" s="4"/>
      <c r="B34" s="46"/>
      <c r="C34" s="47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9"/>
      <c r="Q34" s="49"/>
      <c r="R34" s="49"/>
      <c r="S34" s="48"/>
      <c r="T34" s="48"/>
      <c r="U34" s="48"/>
      <c r="V34" s="50"/>
      <c r="W34" s="50"/>
      <c r="X34" s="50"/>
      <c r="Y34" s="50"/>
      <c r="Z34" s="51">
        <f t="shared" si="0"/>
        <v>0</v>
      </c>
      <c r="AA34" s="51"/>
      <c r="AB34" s="51"/>
      <c r="AC34" s="52"/>
    </row>
    <row r="35" spans="1:29" x14ac:dyDescent="0.35">
      <c r="A35" s="4"/>
      <c r="B35" s="46"/>
      <c r="C35" s="47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9"/>
      <c r="Q35" s="49"/>
      <c r="R35" s="49"/>
      <c r="S35" s="48"/>
      <c r="T35" s="48"/>
      <c r="U35" s="48"/>
      <c r="V35" s="50"/>
      <c r="W35" s="50"/>
      <c r="X35" s="50"/>
      <c r="Y35" s="50"/>
      <c r="Z35" s="51">
        <f t="shared" si="0"/>
        <v>0</v>
      </c>
      <c r="AA35" s="51"/>
      <c r="AB35" s="51"/>
      <c r="AC35" s="52"/>
    </row>
    <row r="36" spans="1:29" x14ac:dyDescent="0.35">
      <c r="A36" s="4"/>
      <c r="B36" s="46"/>
      <c r="C36" s="47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9"/>
      <c r="Q36" s="49"/>
      <c r="R36" s="49"/>
      <c r="S36" s="48"/>
      <c r="T36" s="48"/>
      <c r="U36" s="48"/>
      <c r="V36" s="50"/>
      <c r="W36" s="50"/>
      <c r="X36" s="50"/>
      <c r="Y36" s="50"/>
      <c r="Z36" s="51">
        <f t="shared" si="0"/>
        <v>0</v>
      </c>
      <c r="AA36" s="51"/>
      <c r="AB36" s="51"/>
      <c r="AC36" s="52"/>
    </row>
    <row r="37" spans="1:29" x14ac:dyDescent="0.35">
      <c r="A37" s="4"/>
      <c r="B37" s="46"/>
      <c r="C37" s="47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9"/>
      <c r="Q37" s="49"/>
      <c r="R37" s="49"/>
      <c r="S37" s="48"/>
      <c r="T37" s="48"/>
      <c r="U37" s="48"/>
      <c r="V37" s="50"/>
      <c r="W37" s="50"/>
      <c r="X37" s="50"/>
      <c r="Y37" s="50"/>
      <c r="Z37" s="51">
        <f t="shared" si="0"/>
        <v>0</v>
      </c>
      <c r="AA37" s="51"/>
      <c r="AB37" s="51"/>
      <c r="AC37" s="52"/>
    </row>
    <row r="38" spans="1:29" x14ac:dyDescent="0.35">
      <c r="A38" s="4"/>
      <c r="B38" s="46"/>
      <c r="C38" s="47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9"/>
      <c r="Q38" s="49"/>
      <c r="R38" s="49"/>
      <c r="S38" s="48"/>
      <c r="T38" s="48"/>
      <c r="U38" s="48"/>
      <c r="V38" s="50"/>
      <c r="W38" s="50"/>
      <c r="X38" s="50"/>
      <c r="Y38" s="50"/>
      <c r="Z38" s="51">
        <f t="shared" si="0"/>
        <v>0</v>
      </c>
      <c r="AA38" s="51"/>
      <c r="AB38" s="51"/>
      <c r="AC38" s="52"/>
    </row>
    <row r="39" spans="1:29" x14ac:dyDescent="0.35">
      <c r="A39" s="4"/>
      <c r="B39" s="46"/>
      <c r="C39" s="47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9"/>
      <c r="Q39" s="49"/>
      <c r="R39" s="49"/>
      <c r="S39" s="48"/>
      <c r="T39" s="48"/>
      <c r="U39" s="48"/>
      <c r="V39" s="50"/>
      <c r="W39" s="50"/>
      <c r="X39" s="50"/>
      <c r="Y39" s="50"/>
      <c r="Z39" s="51">
        <f t="shared" si="0"/>
        <v>0</v>
      </c>
      <c r="AA39" s="51"/>
      <c r="AB39" s="51"/>
      <c r="AC39" s="52"/>
    </row>
    <row r="40" spans="1:29" x14ac:dyDescent="0.35">
      <c r="A40" s="4"/>
      <c r="B40" s="46"/>
      <c r="C40" s="47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9"/>
      <c r="Q40" s="49"/>
      <c r="R40" s="49"/>
      <c r="S40" s="48"/>
      <c r="T40" s="48"/>
      <c r="U40" s="48"/>
      <c r="V40" s="50"/>
      <c r="W40" s="50"/>
      <c r="X40" s="50"/>
      <c r="Y40" s="50"/>
      <c r="Z40" s="51">
        <f t="shared" si="0"/>
        <v>0</v>
      </c>
      <c r="AA40" s="51"/>
      <c r="AB40" s="51"/>
      <c r="AC40" s="52"/>
    </row>
    <row r="41" spans="1:29" ht="18.75" thickBot="1" x14ac:dyDescent="0.4">
      <c r="A41" s="4"/>
      <c r="B41" s="38"/>
      <c r="C41" s="39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1"/>
      <c r="Q41" s="41"/>
      <c r="R41" s="41"/>
      <c r="S41" s="40"/>
      <c r="T41" s="40"/>
      <c r="U41" s="40"/>
      <c r="V41" s="42"/>
      <c r="W41" s="42"/>
      <c r="X41" s="42"/>
      <c r="Y41" s="42"/>
      <c r="Z41" s="32">
        <f t="shared" si="0"/>
        <v>0</v>
      </c>
      <c r="AA41" s="32"/>
      <c r="AB41" s="32"/>
      <c r="AC41" s="33"/>
    </row>
    <row r="42" spans="1:29" ht="14.25" customHeight="1" thickBot="1" x14ac:dyDescent="0.4">
      <c r="A42" s="4"/>
      <c r="B42" s="43" t="s">
        <v>28</v>
      </c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5"/>
      <c r="V42" s="23" t="s">
        <v>31</v>
      </c>
      <c r="W42" s="24"/>
      <c r="X42" s="24"/>
      <c r="Y42" s="34"/>
      <c r="Z42" s="35">
        <f>SUM(Z17:AC41)</f>
        <v>1679000</v>
      </c>
      <c r="AA42" s="36"/>
      <c r="AB42" s="36"/>
      <c r="AC42" s="37"/>
    </row>
    <row r="43" spans="1:29" ht="15" customHeight="1" thickBot="1" x14ac:dyDescent="0.4">
      <c r="A43" s="4"/>
      <c r="B43" s="82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4"/>
      <c r="V43" s="20" t="s">
        <v>8</v>
      </c>
      <c r="W43" s="21"/>
      <c r="X43" s="21"/>
      <c r="Y43" s="22"/>
      <c r="Z43" s="26">
        <f>Z42*(V14/100)</f>
        <v>1007.3999999999999</v>
      </c>
      <c r="AA43" s="27"/>
      <c r="AB43" s="27"/>
      <c r="AC43" s="28"/>
    </row>
    <row r="44" spans="1:29" ht="15" customHeight="1" thickBot="1" x14ac:dyDescent="0.4">
      <c r="A44" s="4"/>
      <c r="B44" s="82"/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4"/>
      <c r="V44" s="20" t="s">
        <v>14</v>
      </c>
      <c r="W44" s="21"/>
      <c r="X44" s="21"/>
      <c r="Y44" s="22"/>
      <c r="Z44" s="26">
        <f>Z42-Z43</f>
        <v>1677992.6</v>
      </c>
      <c r="AA44" s="27"/>
      <c r="AB44" s="27"/>
      <c r="AC44" s="28"/>
    </row>
    <row r="45" spans="1:29" ht="15" customHeight="1" thickBot="1" x14ac:dyDescent="0.4">
      <c r="A45" s="4"/>
      <c r="B45" s="82"/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4"/>
      <c r="V45" s="20" t="s">
        <v>30</v>
      </c>
      <c r="W45" s="21"/>
      <c r="X45" s="21"/>
      <c r="Y45" s="22"/>
      <c r="Z45" s="26">
        <f>Z44*0.21</f>
        <v>352378.446</v>
      </c>
      <c r="AA45" s="27"/>
      <c r="AB45" s="27"/>
      <c r="AC45" s="28"/>
    </row>
    <row r="46" spans="1:29" ht="15" customHeight="1" thickBot="1" x14ac:dyDescent="0.4">
      <c r="A46" s="4"/>
      <c r="B46" s="85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7"/>
      <c r="V46" s="23" t="s">
        <v>29</v>
      </c>
      <c r="W46" s="24"/>
      <c r="X46" s="24"/>
      <c r="Y46" s="25"/>
      <c r="Z46" s="29">
        <f>Z44+Z45</f>
        <v>2030371.0460000001</v>
      </c>
      <c r="AA46" s="30"/>
      <c r="AB46" s="30"/>
      <c r="AC46" s="31"/>
    </row>
  </sheetData>
  <mergeCells count="219">
    <mergeCell ref="B43:U46"/>
    <mergeCell ref="B11:D11"/>
    <mergeCell ref="B12:D12"/>
    <mergeCell ref="E11:M11"/>
    <mergeCell ref="N11:U11"/>
    <mergeCell ref="V11:Y11"/>
    <mergeCell ref="B3:E7"/>
    <mergeCell ref="D8:Z9"/>
    <mergeCell ref="E12:M12"/>
    <mergeCell ref="N12:U12"/>
    <mergeCell ref="V12:Y12"/>
    <mergeCell ref="Z12:AC12"/>
    <mergeCell ref="Z11:AC11"/>
    <mergeCell ref="E13:M13"/>
    <mergeCell ref="N13:U13"/>
    <mergeCell ref="V13:Y13"/>
    <mergeCell ref="Z13:AC13"/>
    <mergeCell ref="B14:D14"/>
    <mergeCell ref="E14:M14"/>
    <mergeCell ref="B16:C16"/>
    <mergeCell ref="V16:Y16"/>
    <mergeCell ref="B17:C17"/>
    <mergeCell ref="D17:F17"/>
    <mergeCell ref="G17:O17"/>
    <mergeCell ref="P17:R17"/>
    <mergeCell ref="S17:U17"/>
    <mergeCell ref="V17:Y17"/>
    <mergeCell ref="R3:AC4"/>
    <mergeCell ref="Z17:AC17"/>
    <mergeCell ref="B13:D13"/>
    <mergeCell ref="Z16:AC16"/>
    <mergeCell ref="D16:F16"/>
    <mergeCell ref="S16:U16"/>
    <mergeCell ref="G16:O16"/>
    <mergeCell ref="P16:R16"/>
    <mergeCell ref="H5:Q7"/>
    <mergeCell ref="T5:AB6"/>
    <mergeCell ref="Z18:AC18"/>
    <mergeCell ref="Z19:AC19"/>
    <mergeCell ref="N14:U14"/>
    <mergeCell ref="V14:Y14"/>
    <mergeCell ref="Z14:AC14"/>
    <mergeCell ref="B20:C20"/>
    <mergeCell ref="D20:F20"/>
    <mergeCell ref="G20:O20"/>
    <mergeCell ref="P20:R20"/>
    <mergeCell ref="S20:U20"/>
    <mergeCell ref="V20:Y20"/>
    <mergeCell ref="Z20:AC20"/>
    <mergeCell ref="B19:C19"/>
    <mergeCell ref="B18:C18"/>
    <mergeCell ref="D18:F18"/>
    <mergeCell ref="G18:O18"/>
    <mergeCell ref="P18:R18"/>
    <mergeCell ref="S18:U18"/>
    <mergeCell ref="V18:Y18"/>
    <mergeCell ref="D19:F19"/>
    <mergeCell ref="G19:O19"/>
    <mergeCell ref="P19:R19"/>
    <mergeCell ref="S19:U19"/>
    <mergeCell ref="V19:Y19"/>
    <mergeCell ref="V22:Y22"/>
    <mergeCell ref="Z22:AC22"/>
    <mergeCell ref="B21:C21"/>
    <mergeCell ref="D21:F21"/>
    <mergeCell ref="G21:O21"/>
    <mergeCell ref="P21:R21"/>
    <mergeCell ref="S21:U21"/>
    <mergeCell ref="V21:Y21"/>
    <mergeCell ref="G23:O23"/>
    <mergeCell ref="P23:R23"/>
    <mergeCell ref="S23:U23"/>
    <mergeCell ref="V23:Y23"/>
    <mergeCell ref="Z21:AC21"/>
    <mergeCell ref="B22:C22"/>
    <mergeCell ref="D22:F22"/>
    <mergeCell ref="G22:O22"/>
    <mergeCell ref="P22:R22"/>
    <mergeCell ref="S22:U22"/>
    <mergeCell ref="Z23:AC23"/>
    <mergeCell ref="B24:C24"/>
    <mergeCell ref="D24:F24"/>
    <mergeCell ref="G24:O24"/>
    <mergeCell ref="P24:R24"/>
    <mergeCell ref="S24:U24"/>
    <mergeCell ref="V24:Y24"/>
    <mergeCell ref="Z24:AC24"/>
    <mergeCell ref="B23:C23"/>
    <mergeCell ref="D23:F23"/>
    <mergeCell ref="V26:Y26"/>
    <mergeCell ref="Z26:AC26"/>
    <mergeCell ref="B25:C25"/>
    <mergeCell ref="D25:F25"/>
    <mergeCell ref="G25:O25"/>
    <mergeCell ref="P25:R25"/>
    <mergeCell ref="S25:U25"/>
    <mergeCell ref="V25:Y25"/>
    <mergeCell ref="G27:O27"/>
    <mergeCell ref="P27:R27"/>
    <mergeCell ref="S27:U27"/>
    <mergeCell ref="V27:Y27"/>
    <mergeCell ref="Z25:AC25"/>
    <mergeCell ref="B26:C26"/>
    <mergeCell ref="D26:F26"/>
    <mergeCell ref="G26:O26"/>
    <mergeCell ref="P26:R26"/>
    <mergeCell ref="S26:U26"/>
    <mergeCell ref="Z27:AC27"/>
    <mergeCell ref="B28:C28"/>
    <mergeCell ref="D28:F28"/>
    <mergeCell ref="G28:O28"/>
    <mergeCell ref="P28:R28"/>
    <mergeCell ref="S28:U28"/>
    <mergeCell ref="V28:Y28"/>
    <mergeCell ref="Z28:AC28"/>
    <mergeCell ref="B27:C27"/>
    <mergeCell ref="D27:F27"/>
    <mergeCell ref="V30:Y30"/>
    <mergeCell ref="Z30:AC30"/>
    <mergeCell ref="B29:C29"/>
    <mergeCell ref="D29:F29"/>
    <mergeCell ref="G29:O29"/>
    <mergeCell ref="P29:R29"/>
    <mergeCell ref="S29:U29"/>
    <mergeCell ref="V29:Y29"/>
    <mergeCell ref="G31:O31"/>
    <mergeCell ref="P31:R31"/>
    <mergeCell ref="S31:U31"/>
    <mergeCell ref="V31:Y31"/>
    <mergeCell ref="Z29:AC29"/>
    <mergeCell ref="B30:C30"/>
    <mergeCell ref="D30:F30"/>
    <mergeCell ref="G30:O30"/>
    <mergeCell ref="P30:R30"/>
    <mergeCell ref="S30:U30"/>
    <mergeCell ref="Z31:AC31"/>
    <mergeCell ref="B32:C32"/>
    <mergeCell ref="D32:F32"/>
    <mergeCell ref="G32:O32"/>
    <mergeCell ref="P32:R32"/>
    <mergeCell ref="S32:U32"/>
    <mergeCell ref="V32:Y32"/>
    <mergeCell ref="Z32:AC32"/>
    <mergeCell ref="B31:C31"/>
    <mergeCell ref="D31:F31"/>
    <mergeCell ref="V34:Y34"/>
    <mergeCell ref="Z34:AC34"/>
    <mergeCell ref="B33:C33"/>
    <mergeCell ref="D33:F33"/>
    <mergeCell ref="G33:O33"/>
    <mergeCell ref="P33:R33"/>
    <mergeCell ref="S33:U33"/>
    <mergeCell ref="V33:Y33"/>
    <mergeCell ref="G35:O35"/>
    <mergeCell ref="P35:R35"/>
    <mergeCell ref="S35:U35"/>
    <mergeCell ref="V35:Y35"/>
    <mergeCell ref="Z33:AC33"/>
    <mergeCell ref="B34:C34"/>
    <mergeCell ref="D34:F34"/>
    <mergeCell ref="G34:O34"/>
    <mergeCell ref="P34:R34"/>
    <mergeCell ref="S34:U34"/>
    <mergeCell ref="Z35:AC35"/>
    <mergeCell ref="B36:C36"/>
    <mergeCell ref="D36:F36"/>
    <mergeCell ref="G36:O36"/>
    <mergeCell ref="P36:R36"/>
    <mergeCell ref="S36:U36"/>
    <mergeCell ref="V36:Y36"/>
    <mergeCell ref="Z36:AC36"/>
    <mergeCell ref="B35:C35"/>
    <mergeCell ref="D35:F35"/>
    <mergeCell ref="Z40:AC40"/>
    <mergeCell ref="B39:C39"/>
    <mergeCell ref="D39:F39"/>
    <mergeCell ref="V38:Y38"/>
    <mergeCell ref="Z38:AC38"/>
    <mergeCell ref="B37:C37"/>
    <mergeCell ref="D37:F37"/>
    <mergeCell ref="G37:O37"/>
    <mergeCell ref="P37:R37"/>
    <mergeCell ref="S37:U37"/>
    <mergeCell ref="V37:Y37"/>
    <mergeCell ref="G39:O39"/>
    <mergeCell ref="P39:R39"/>
    <mergeCell ref="S39:U39"/>
    <mergeCell ref="V39:Y39"/>
    <mergeCell ref="Z37:AC37"/>
    <mergeCell ref="B38:C38"/>
    <mergeCell ref="D38:F38"/>
    <mergeCell ref="G38:O38"/>
    <mergeCell ref="P38:R38"/>
    <mergeCell ref="S38:U38"/>
    <mergeCell ref="Z39:AC39"/>
    <mergeCell ref="B41:C41"/>
    <mergeCell ref="D41:F41"/>
    <mergeCell ref="G41:O41"/>
    <mergeCell ref="P41:R41"/>
    <mergeCell ref="S41:U41"/>
    <mergeCell ref="V41:Y41"/>
    <mergeCell ref="B42:U42"/>
    <mergeCell ref="B40:C40"/>
    <mergeCell ref="D40:F40"/>
    <mergeCell ref="G40:O40"/>
    <mergeCell ref="P40:R40"/>
    <mergeCell ref="S40:U40"/>
    <mergeCell ref="V40:Y40"/>
    <mergeCell ref="V45:Y45"/>
    <mergeCell ref="V46:Y46"/>
    <mergeCell ref="Z45:AC45"/>
    <mergeCell ref="Z46:AC46"/>
    <mergeCell ref="Z43:AC43"/>
    <mergeCell ref="V44:Y44"/>
    <mergeCell ref="Z44:AC44"/>
    <mergeCell ref="V43:Y43"/>
    <mergeCell ref="Z41:AC41"/>
    <mergeCell ref="V42:Y42"/>
    <mergeCell ref="Z42:AC42"/>
  </mergeCells>
  <hyperlinks>
    <hyperlink ref="N14" r:id="rId1" xr:uid="{00000000-0004-0000-0000-000000000000}"/>
  </hyperlinks>
  <pageMargins left="0.7" right="0.7" top="0.75" bottom="0.75" header="0.3" footer="0.3"/>
  <pageSetup orientation="portrait" r:id="rId2"/>
  <ignoredErrors>
    <ignoredError sqref="V12" unlockedFormula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Cotización</vt:lpstr>
    </vt:vector>
  </TitlesOfParts>
  <Company>ninguna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Sin título</dc:title>
  <dc:creator>Justexw</dc:creator>
  <cp:lastModifiedBy>aneudy Peña</cp:lastModifiedBy>
  <cp:lastPrinted>2014-06-17T15:08:50Z</cp:lastPrinted>
  <dcterms:created xsi:type="dcterms:W3CDTF">2014-06-17T14:53:26Z</dcterms:created>
  <dcterms:modified xsi:type="dcterms:W3CDTF">2026-01-04T01:43:13Z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30687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S10.3.1</vt:lpwstr>
  </property>
</Properties>
</file>