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eud\OneDrive\Documents\FORMATOESCRITO\diagrama de gantt\"/>
    </mc:Choice>
  </mc:AlternateContent>
  <xr:revisionPtr revIDLastSave="0" documentId="13_ncr:1_{CE87771A-4F45-414E-A19E-3EF6E6ADFCA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ESCARGA DE RESPONSABILIDAD" sheetId="2" r:id="rId1"/>
    <sheet name="Gantt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Fill" hidden="1">#REF!</definedName>
    <definedName name="año">#REF!</definedName>
    <definedName name="Category">#REF!</definedName>
    <definedName name="CIQWBGuid" hidden="1">"2cd8126d-26c3-430c-b7fa-a069e3a1fc62"</definedName>
    <definedName name="CORE_SF">'[2]ISO 22301 Auditor Checklist'!#REF!</definedName>
    <definedName name="End_Bal">'[1]Amortización Francés'!$J$21:$J$38</definedName>
    <definedName name="Feriados">'[3]Días Festivos y Laborables'!$C$4:$C$65</definedName>
    <definedName name="Interest_Rate">'[1]Amortización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'[1]Amortización Francés'!$E$8</definedName>
    <definedName name="Loan_Start">'[1]Amortización Francés'!$E$12</definedName>
    <definedName name="Loan_Years">'[1]Amortización Francés'!$E$10</definedName>
    <definedName name="Number_of_Payments">MATCH(0.01,End_Bal,-1)+1</definedName>
    <definedName name="Ref_2" localSheetId="0">[4]Diario!$F$6</definedName>
    <definedName name="Ref_2">[5]Diario!$F$6</definedName>
    <definedName name="Relación">OFFSET([6]!Ref.,1,0,COUNTA('[6]Gastos ingresos'!$B$1:$B$65536)-COUNTA('[6]Gastos ingresos'!$B$11:[6]!Ref.),1)</definedName>
    <definedName name="Transaction">#REF!</definedName>
    <definedName name="Type" localSheetId="0">'[7]Maintenance Work Order'!#REF!</definedName>
    <definedName name="Type">#REF!</definedName>
    <definedName name="Values_Entered">IF(Loan_Amount*Interest_Rate*Loan_Years*Loan_Start&gt;0,1,0)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</workbook>
</file>

<file path=xl/calcChain.xml><?xml version="1.0" encoding="utf-8"?>
<calcChain xmlns="http://schemas.openxmlformats.org/spreadsheetml/2006/main">
  <c r="F17" i="1" l="1"/>
  <c r="E17" i="1"/>
  <c r="G17" i="1" s="1"/>
  <c r="F16" i="1"/>
  <c r="E16" i="1"/>
  <c r="G16" i="1" s="1"/>
  <c r="G15" i="1"/>
  <c r="F15" i="1"/>
  <c r="E15" i="1"/>
  <c r="F14" i="1"/>
  <c r="E14" i="1"/>
  <c r="G14" i="1" s="1"/>
  <c r="F13" i="1"/>
  <c r="E13" i="1"/>
  <c r="G13" i="1" s="1"/>
  <c r="F12" i="1"/>
  <c r="E12" i="1"/>
  <c r="G12" i="1" s="1"/>
  <c r="F11" i="1"/>
  <c r="E11" i="1"/>
  <c r="G11" i="1" s="1"/>
  <c r="F10" i="1"/>
  <c r="E10" i="1"/>
  <c r="G10" i="1" s="1"/>
  <c r="F9" i="1"/>
  <c r="E9" i="1"/>
  <c r="G9" i="1" s="1"/>
  <c r="F8" i="1"/>
  <c r="E8" i="1"/>
  <c r="G8" i="1" s="1"/>
  <c r="F7" i="1"/>
  <c r="E7" i="1"/>
  <c r="G7" i="1" s="1"/>
  <c r="F6" i="1"/>
  <c r="E6" i="1"/>
  <c r="G6" i="1" s="1"/>
  <c r="F5" i="1"/>
  <c r="E5" i="1"/>
  <c r="G5" i="1" s="1"/>
  <c r="F4" i="1"/>
  <c r="E4" i="1"/>
  <c r="G4" i="1" s="1"/>
</calcChain>
</file>

<file path=xl/sharedStrings.xml><?xml version="1.0" encoding="utf-8"?>
<sst xmlns="http://schemas.openxmlformats.org/spreadsheetml/2006/main" count="24" uniqueCount="24">
  <si>
    <t>Inicio</t>
  </si>
  <si>
    <t>Fin</t>
  </si>
  <si>
    <t>Duración</t>
  </si>
  <si>
    <t>Preparación del terreno</t>
  </si>
  <si>
    <t>Demoliciones</t>
  </si>
  <si>
    <t>Cimentación</t>
  </si>
  <si>
    <t>Estructura: columnas</t>
  </si>
  <si>
    <t>Estructura: vigas</t>
  </si>
  <si>
    <t>Losas y forjados</t>
  </si>
  <si>
    <t>Muros perimetrales</t>
  </si>
  <si>
    <t>Cubierta</t>
  </si>
  <si>
    <t>Ventanas y puertas</t>
  </si>
  <si>
    <t>Instalación eléctrica</t>
  </si>
  <si>
    <t>Fontanería</t>
  </si>
  <si>
    <t>Pintura interior</t>
  </si>
  <si>
    <t>Limpieza final</t>
  </si>
  <si>
    <t>Entrega</t>
  </si>
  <si>
    <t>Nombre
de la tarea</t>
  </si>
  <si>
    <t>Duración
(días)</t>
  </si>
  <si>
    <t>Inicio
Num</t>
  </si>
  <si>
    <t>https://siempreexcel.ipzmarketing.com/admin/sent_campaigns/241</t>
  </si>
  <si>
    <t>Plantilla de Diagrama de Gantt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</si>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</sst>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33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333FF"/>
      </left>
      <right style="thin">
        <color rgb="FF3333FF"/>
      </right>
      <top style="thin">
        <color rgb="FF3333FF"/>
      </top>
      <bottom style="thin">
        <color rgb="FF3333FF"/>
      </bottom>
      <diagonal/>
    </border>
    <border>
      <left style="thin">
        <color rgb="FF3333FF"/>
      </left>
      <right style="thin">
        <color rgb="FF3333FF"/>
      </right>
      <top/>
      <bottom style="thin">
        <color rgb="FF3333FF"/>
      </bottom>
      <diagonal/>
    </border>
    <border>
      <left style="thick">
        <color theme="0" tint="-0.34998626667073579"/>
      </left>
      <right/>
      <top/>
      <bottom/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2" xfId="0" applyFont="1" applyBorder="1"/>
    <xf numFmtId="14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14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0" xfId="1"/>
    <xf numFmtId="0" fontId="6" fillId="0" borderId="0" xfId="2" applyFont="1" applyAlignment="1" applyProtection="1"/>
    <xf numFmtId="0" fontId="7" fillId="0" borderId="4" xfId="1" applyFont="1" applyBorder="1" applyAlignment="1">
      <alignment horizontal="left" vertical="center" wrapText="1" indent="2"/>
    </xf>
  </cellXfs>
  <cellStyles count="3">
    <cellStyle name="Hipervínculo 2" xfId="2" xr:uid="{2FA6F9C6-8899-4127-BE6B-F5DFE43ED2B9}"/>
    <cellStyle name="Normal" xfId="0" builtinId="0"/>
    <cellStyle name="Normal 2 2 2" xfId="1" xr:uid="{9FB549FC-9981-4694-887F-CF83F79561B3}"/>
  </cellStyles>
  <dxfs count="0"/>
  <tableStyles count="0" defaultTableStyle="TableStyleMedium9" defaultPivotStyle="PivotStyleLight16"/>
  <colors>
    <mruColors>
      <color rgb="FF3333FF"/>
      <color rgb="FF0000FF"/>
      <color rgb="FF1D0B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Diagrama de Gantt</a:t>
            </a:r>
          </a:p>
        </c:rich>
      </c:tx>
      <c:overlay val="0"/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v>Inicio</c:v>
          </c:tx>
          <c:spPr>
            <a:noFill/>
            <a:ln>
              <a:noFill/>
            </a:ln>
          </c:spPr>
          <c:invertIfNegative val="0"/>
          <c:cat>
            <c:strRef>
              <c:f>Gantt!$B$4:$B$17</c:f>
              <c:strCache>
                <c:ptCount val="14"/>
                <c:pt idx="0">
                  <c:v>Preparación del terreno</c:v>
                </c:pt>
                <c:pt idx="1">
                  <c:v>Demoliciones</c:v>
                </c:pt>
                <c:pt idx="2">
                  <c:v>Cimentación</c:v>
                </c:pt>
                <c:pt idx="3">
                  <c:v>Estructura: columnas</c:v>
                </c:pt>
                <c:pt idx="4">
                  <c:v>Estructura: vigas</c:v>
                </c:pt>
                <c:pt idx="5">
                  <c:v>Losas y forjados</c:v>
                </c:pt>
                <c:pt idx="6">
                  <c:v>Muros perimetrales</c:v>
                </c:pt>
                <c:pt idx="7">
                  <c:v>Cubierta</c:v>
                </c:pt>
                <c:pt idx="8">
                  <c:v>Ventanas y puertas</c:v>
                </c:pt>
                <c:pt idx="9">
                  <c:v>Instalación eléctrica</c:v>
                </c:pt>
                <c:pt idx="10">
                  <c:v>Fontanería</c:v>
                </c:pt>
                <c:pt idx="11">
                  <c:v>Pintura interior</c:v>
                </c:pt>
                <c:pt idx="12">
                  <c:v>Limpieza final</c:v>
                </c:pt>
                <c:pt idx="13">
                  <c:v>Entrega</c:v>
                </c:pt>
              </c:strCache>
            </c:strRef>
          </c:cat>
          <c:val>
            <c:numRef>
              <c:f>Gantt!$F$4:$F$17</c:f>
              <c:numCache>
                <c:formatCode>General</c:formatCode>
                <c:ptCount val="14"/>
                <c:pt idx="0">
                  <c:v>0</c:v>
                </c:pt>
                <c:pt idx="1">
                  <c:v>10</c:v>
                </c:pt>
                <c:pt idx="2">
                  <c:v>17</c:v>
                </c:pt>
                <c:pt idx="3">
                  <c:v>31</c:v>
                </c:pt>
                <c:pt idx="4">
                  <c:v>45</c:v>
                </c:pt>
                <c:pt idx="5">
                  <c:v>58</c:v>
                </c:pt>
                <c:pt idx="6">
                  <c:v>71</c:v>
                </c:pt>
                <c:pt idx="7">
                  <c:v>86</c:v>
                </c:pt>
                <c:pt idx="8">
                  <c:v>99</c:v>
                </c:pt>
                <c:pt idx="9">
                  <c:v>111</c:v>
                </c:pt>
                <c:pt idx="10">
                  <c:v>111</c:v>
                </c:pt>
                <c:pt idx="11">
                  <c:v>127</c:v>
                </c:pt>
                <c:pt idx="12">
                  <c:v>137</c:v>
                </c:pt>
                <c:pt idx="13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A4-424D-A142-F575CB67CE43}"/>
            </c:ext>
          </c:extLst>
        </c:ser>
        <c:ser>
          <c:idx val="1"/>
          <c:order val="1"/>
          <c:tx>
            <c:v>Duración</c:v>
          </c:tx>
          <c:spPr>
            <a:solidFill>
              <a:srgbClr val="4F81BD"/>
            </a:solidFill>
          </c:spPr>
          <c:invertIfNegative val="0"/>
          <c:cat>
            <c:strRef>
              <c:f>Gantt!$B$4:$B$17</c:f>
              <c:strCache>
                <c:ptCount val="14"/>
                <c:pt idx="0">
                  <c:v>Preparación del terreno</c:v>
                </c:pt>
                <c:pt idx="1">
                  <c:v>Demoliciones</c:v>
                </c:pt>
                <c:pt idx="2">
                  <c:v>Cimentación</c:v>
                </c:pt>
                <c:pt idx="3">
                  <c:v>Estructura: columnas</c:v>
                </c:pt>
                <c:pt idx="4">
                  <c:v>Estructura: vigas</c:v>
                </c:pt>
                <c:pt idx="5">
                  <c:v>Losas y forjados</c:v>
                </c:pt>
                <c:pt idx="6">
                  <c:v>Muros perimetrales</c:v>
                </c:pt>
                <c:pt idx="7">
                  <c:v>Cubierta</c:v>
                </c:pt>
                <c:pt idx="8">
                  <c:v>Ventanas y puertas</c:v>
                </c:pt>
                <c:pt idx="9">
                  <c:v>Instalación eléctrica</c:v>
                </c:pt>
                <c:pt idx="10">
                  <c:v>Fontanería</c:v>
                </c:pt>
                <c:pt idx="11">
                  <c:v>Pintura interior</c:v>
                </c:pt>
                <c:pt idx="12">
                  <c:v>Limpieza final</c:v>
                </c:pt>
                <c:pt idx="13">
                  <c:v>Entrega</c:v>
                </c:pt>
              </c:strCache>
            </c:strRef>
          </c:cat>
          <c:val>
            <c:numRef>
              <c:f>Gantt!$G$4:$G$17</c:f>
              <c:numCache>
                <c:formatCode>General</c:formatCode>
                <c:ptCount val="14"/>
                <c:pt idx="0">
                  <c:v>10</c:v>
                </c:pt>
                <c:pt idx="1">
                  <c:v>7</c:v>
                </c:pt>
                <c:pt idx="2">
                  <c:v>14</c:v>
                </c:pt>
                <c:pt idx="3">
                  <c:v>14</c:v>
                </c:pt>
                <c:pt idx="4">
                  <c:v>13</c:v>
                </c:pt>
                <c:pt idx="5">
                  <c:v>13</c:v>
                </c:pt>
                <c:pt idx="6">
                  <c:v>15</c:v>
                </c:pt>
                <c:pt idx="7">
                  <c:v>13</c:v>
                </c:pt>
                <c:pt idx="8">
                  <c:v>12</c:v>
                </c:pt>
                <c:pt idx="9">
                  <c:v>16</c:v>
                </c:pt>
                <c:pt idx="10">
                  <c:v>16</c:v>
                </c:pt>
                <c:pt idx="11">
                  <c:v>10</c:v>
                </c:pt>
                <c:pt idx="12">
                  <c:v>3</c:v>
                </c:pt>
                <c:pt idx="1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AA4-424D-A142-F575CB67CE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2138496"/>
        <c:axId val="172140032"/>
      </c:barChart>
      <c:catAx>
        <c:axId val="17213849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172140032"/>
        <c:crosses val="autoZero"/>
        <c:auto val="1"/>
        <c:lblAlgn val="ctr"/>
        <c:lblOffset val="100"/>
        <c:noMultiLvlLbl val="0"/>
      </c:catAx>
      <c:valAx>
        <c:axId val="172140032"/>
        <c:scaling>
          <c:orientation val="minMax"/>
        </c:scaling>
        <c:delete val="0"/>
        <c:axPos val="t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Fecha</a:t>
                </a:r>
              </a:p>
            </c:rich>
          </c:tx>
          <c:overlay val="0"/>
        </c:title>
        <c:numFmt formatCode="dd/mm/yy" sourceLinked="0"/>
        <c:majorTickMark val="out"/>
        <c:minorTickMark val="none"/>
        <c:tickLblPos val="nextTo"/>
        <c:crossAx val="172138496"/>
        <c:crosses val="autoZero"/>
        <c:crossBetween val="between"/>
      </c:valAx>
    </c:plotArea>
    <c:plotVisOnly val="1"/>
    <c:dispBlanksAs val="gap"/>
    <c:showDLblsOverMax val="0"/>
  </c:chart>
  <c:spPr>
    <a:solidFill>
      <a:srgbClr val="0000FF"/>
    </a:solidFill>
  </c:spPr>
  <c:txPr>
    <a:bodyPr/>
    <a:lstStyle/>
    <a:p>
      <a:pPr>
        <a:defRPr>
          <a:solidFill>
            <a:schemeClr val="bg1"/>
          </a:solidFill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EA9252B-37A0-4E91-9AA7-952871FDDD20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5CC2454-C242-406F-A7A0-C4CFFC035977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253929C-9B0D-4EE3-B03E-31BC589DFBA7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C6CD447-3B06-44EE-B49B-26397373CCED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17</xdr:row>
      <xdr:rowOff>19050</xdr:rowOff>
    </xdr:from>
    <xdr:to>
      <xdr:col>7</xdr:col>
      <xdr:colOff>9525</xdr:colOff>
      <xdr:row>36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2</xdr:row>
      <xdr:rowOff>0</xdr:rowOff>
    </xdr:from>
    <xdr:to>
      <xdr:col>16</xdr:col>
      <xdr:colOff>129540</xdr:colOff>
      <xdr:row>4</xdr:row>
      <xdr:rowOff>47625</xdr:rowOff>
    </xdr:to>
    <xdr:sp macro="" textlink="">
      <xdr:nvSpPr>
        <xdr:cNvPr id="4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96B6FE7-6F76-4E1B-A712-FEA4F5A78947}"/>
            </a:ext>
          </a:extLst>
        </xdr:cNvPr>
        <xdr:cNvSpPr/>
      </xdr:nvSpPr>
      <xdr:spPr>
        <a:xfrm>
          <a:off x="8058150" y="619125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438150</xdr:colOff>
      <xdr:row>6</xdr:row>
      <xdr:rowOff>152400</xdr:rowOff>
    </xdr:from>
    <xdr:to>
      <xdr:col>5</xdr:col>
      <xdr:colOff>577215</xdr:colOff>
      <xdr:row>10</xdr:row>
      <xdr:rowOff>76200</xdr:rowOff>
    </xdr:to>
    <xdr:sp macro="" textlink="">
      <xdr:nvSpPr>
        <xdr:cNvPr id="6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D2508F1-3273-4A89-A7EA-60A369648730}"/>
            </a:ext>
          </a:extLst>
        </xdr:cNvPr>
        <xdr:cNvSpPr/>
      </xdr:nvSpPr>
      <xdr:spPr>
        <a:xfrm>
          <a:off x="1047750" y="1847850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6</xdr:col>
      <xdr:colOff>910590</xdr:colOff>
      <xdr:row>41</xdr:row>
      <xdr:rowOff>152400</xdr:rowOff>
    </xdr:to>
    <xdr:sp macro="" textlink="">
      <xdr:nvSpPr>
        <xdr:cNvPr id="8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5126CF7-65E9-4284-991B-D2DA72D563F8}"/>
            </a:ext>
          </a:extLst>
        </xdr:cNvPr>
        <xdr:cNvSpPr/>
      </xdr:nvSpPr>
      <xdr:spPr>
        <a:xfrm>
          <a:off x="2314575" y="7905750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OneDrive\Documents\FORMATOESCRITO\tabla%20de%20amortizcion%20en%20excel\planilla-excel-amortizacion-sistema-aleman-y-frances.xlsx" TargetMode="External"/><Relationship Id="rId1" Type="http://schemas.openxmlformats.org/officeDocument/2006/relationships/externalLinkPath" Target="file:///C:\Users\aneud\OneDrive\Documents\FORMATOESCRITO\tabla%20de%20amortizcion%20en%20excel\planilla-excel-amortizacion-sistema-aleman-y-franc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uario\Downloads\plantilla-excel-para-registro-ausencias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plantilla-excel-gastos%20diario%20y%20mensu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control-de-gastos-excel-diari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360CD-1BC6-4DBC-B8E3-1805C7948659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5703125" style="11" customWidth="1"/>
    <col min="2" max="2" width="93.42578125" style="11" customWidth="1"/>
    <col min="3" max="16381" width="11.28515625" style="11" hidden="1"/>
    <col min="16382" max="16382" width="30.5703125" style="11" hidden="1" customWidth="1"/>
    <col min="16383" max="16383" width="26.5703125" style="11" hidden="1" customWidth="1"/>
    <col min="16384" max="16384" width="19.42578125" style="11" hidden="1" customWidth="1"/>
  </cols>
  <sheetData>
    <row r="1" spans="2:2" ht="56.25" customHeight="1" x14ac:dyDescent="0.25"/>
    <row r="2" spans="2:2" ht="56.25" customHeight="1" x14ac:dyDescent="0.5">
      <c r="B2" s="12" t="s">
        <v>22</v>
      </c>
    </row>
    <row r="3" spans="2:2" ht="212.25" customHeight="1" x14ac:dyDescent="0.25">
      <c r="B3" s="13" t="s">
        <v>23</v>
      </c>
    </row>
  </sheetData>
  <hyperlinks>
    <hyperlink ref="B2" r:id="rId1" xr:uid="{94F98430-63C8-4790-B363-41E645214E18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V18"/>
  <sheetViews>
    <sheetView showGridLines="0" tabSelected="1" workbookViewId="0">
      <selection activeCell="N34" sqref="N34"/>
    </sheetView>
  </sheetViews>
  <sheetFormatPr baseColWidth="10" defaultColWidth="9.140625" defaultRowHeight="15" x14ac:dyDescent="0.25"/>
  <cols>
    <col min="2" max="2" width="25.5703125" customWidth="1"/>
    <col min="3" max="3" width="16.140625" customWidth="1"/>
    <col min="4" max="4" width="17.7109375" customWidth="1"/>
    <col min="5" max="5" width="13.5703125" customWidth="1"/>
    <col min="6" max="6" width="14" customWidth="1"/>
    <col min="7" max="7" width="15.5703125" customWidth="1"/>
  </cols>
  <sheetData>
    <row r="2" spans="2:22" ht="33.75" x14ac:dyDescent="0.5">
      <c r="B2" s="10" t="s">
        <v>21</v>
      </c>
      <c r="C2" s="10"/>
      <c r="D2" s="10"/>
      <c r="E2" s="10"/>
      <c r="F2" s="10"/>
      <c r="G2" s="10"/>
    </row>
    <row r="3" spans="2:22" ht="37.5" x14ac:dyDescent="0.3">
      <c r="B3" s="1" t="s">
        <v>17</v>
      </c>
      <c r="C3" s="2" t="s">
        <v>0</v>
      </c>
      <c r="D3" s="2" t="s">
        <v>1</v>
      </c>
      <c r="E3" s="1" t="s">
        <v>18</v>
      </c>
      <c r="F3" s="1" t="s">
        <v>19</v>
      </c>
      <c r="G3" s="2" t="s">
        <v>2</v>
      </c>
    </row>
    <row r="4" spans="2:22" ht="15.75" x14ac:dyDescent="0.25">
      <c r="B4" s="7" t="s">
        <v>3</v>
      </c>
      <c r="C4" s="8">
        <v>45901</v>
      </c>
      <c r="D4" s="8">
        <v>45910</v>
      </c>
      <c r="E4" s="9">
        <f t="shared" ref="E4:E17" si="0">D4-C4+1</f>
        <v>10</v>
      </c>
      <c r="F4" s="9">
        <f t="shared" ref="F4:F17" si="1">C4-MIN($C$4:$C$17)</f>
        <v>0</v>
      </c>
      <c r="G4" s="9">
        <f t="shared" ref="G4:G17" si="2">E4</f>
        <v>10</v>
      </c>
    </row>
    <row r="5" spans="2:22" ht="15.75" x14ac:dyDescent="0.25">
      <c r="B5" s="4" t="s">
        <v>4</v>
      </c>
      <c r="C5" s="5">
        <v>45911</v>
      </c>
      <c r="D5" s="5">
        <v>45917</v>
      </c>
      <c r="E5" s="6">
        <f t="shared" si="0"/>
        <v>7</v>
      </c>
      <c r="F5" s="6">
        <f t="shared" si="1"/>
        <v>10</v>
      </c>
      <c r="G5" s="6">
        <f t="shared" si="2"/>
        <v>7</v>
      </c>
    </row>
    <row r="6" spans="2:22" ht="15.75" x14ac:dyDescent="0.25">
      <c r="B6" s="4" t="s">
        <v>5</v>
      </c>
      <c r="C6" s="5">
        <v>45918</v>
      </c>
      <c r="D6" s="5">
        <v>45931</v>
      </c>
      <c r="E6" s="6">
        <f t="shared" si="0"/>
        <v>14</v>
      </c>
      <c r="F6" s="6">
        <f t="shared" si="1"/>
        <v>17</v>
      </c>
      <c r="G6" s="6">
        <f t="shared" si="2"/>
        <v>14</v>
      </c>
    </row>
    <row r="7" spans="2:22" ht="15.75" x14ac:dyDescent="0.25">
      <c r="B7" s="4" t="s">
        <v>6</v>
      </c>
      <c r="C7" s="5">
        <v>45932</v>
      </c>
      <c r="D7" s="5">
        <v>45945</v>
      </c>
      <c r="E7" s="6">
        <f t="shared" si="0"/>
        <v>14</v>
      </c>
      <c r="F7" s="6">
        <f t="shared" si="1"/>
        <v>31</v>
      </c>
      <c r="G7" s="6">
        <f t="shared" si="2"/>
        <v>14</v>
      </c>
    </row>
    <row r="8" spans="2:22" ht="15.75" x14ac:dyDescent="0.25">
      <c r="B8" s="4" t="s">
        <v>7</v>
      </c>
      <c r="C8" s="5">
        <v>45946</v>
      </c>
      <c r="D8" s="5">
        <v>45958</v>
      </c>
      <c r="E8" s="6">
        <f t="shared" si="0"/>
        <v>13</v>
      </c>
      <c r="F8" s="6">
        <f t="shared" si="1"/>
        <v>45</v>
      </c>
      <c r="G8" s="6">
        <f t="shared" si="2"/>
        <v>13</v>
      </c>
    </row>
    <row r="9" spans="2:22" ht="15.75" x14ac:dyDescent="0.25">
      <c r="B9" s="4" t="s">
        <v>8</v>
      </c>
      <c r="C9" s="5">
        <v>45959</v>
      </c>
      <c r="D9" s="5">
        <v>45971</v>
      </c>
      <c r="E9" s="6">
        <f t="shared" si="0"/>
        <v>13</v>
      </c>
      <c r="F9" s="6">
        <f t="shared" si="1"/>
        <v>58</v>
      </c>
      <c r="G9" s="6">
        <f t="shared" si="2"/>
        <v>13</v>
      </c>
      <c r="V9" t="s">
        <v>20</v>
      </c>
    </row>
    <row r="10" spans="2:22" ht="15.75" x14ac:dyDescent="0.25">
      <c r="B10" s="4" t="s">
        <v>9</v>
      </c>
      <c r="C10" s="5">
        <v>45972</v>
      </c>
      <c r="D10" s="5">
        <v>45986</v>
      </c>
      <c r="E10" s="6">
        <f t="shared" si="0"/>
        <v>15</v>
      </c>
      <c r="F10" s="6">
        <f t="shared" si="1"/>
        <v>71</v>
      </c>
      <c r="G10" s="6">
        <f t="shared" si="2"/>
        <v>15</v>
      </c>
    </row>
    <row r="11" spans="2:22" ht="15.75" x14ac:dyDescent="0.25">
      <c r="B11" s="4" t="s">
        <v>10</v>
      </c>
      <c r="C11" s="5">
        <v>45987</v>
      </c>
      <c r="D11" s="5">
        <v>45999</v>
      </c>
      <c r="E11" s="6">
        <f t="shared" si="0"/>
        <v>13</v>
      </c>
      <c r="F11" s="6">
        <f t="shared" si="1"/>
        <v>86</v>
      </c>
      <c r="G11" s="6">
        <f t="shared" si="2"/>
        <v>13</v>
      </c>
    </row>
    <row r="12" spans="2:22" ht="15.75" x14ac:dyDescent="0.25">
      <c r="B12" s="4" t="s">
        <v>11</v>
      </c>
      <c r="C12" s="5">
        <v>46000</v>
      </c>
      <c r="D12" s="5">
        <v>46011</v>
      </c>
      <c r="E12" s="6">
        <f t="shared" si="0"/>
        <v>12</v>
      </c>
      <c r="F12" s="6">
        <f t="shared" si="1"/>
        <v>99</v>
      </c>
      <c r="G12" s="6">
        <f t="shared" si="2"/>
        <v>12</v>
      </c>
    </row>
    <row r="13" spans="2:22" ht="15.75" x14ac:dyDescent="0.25">
      <c r="B13" s="4" t="s">
        <v>12</v>
      </c>
      <c r="C13" s="5">
        <v>46012</v>
      </c>
      <c r="D13" s="5">
        <v>46027</v>
      </c>
      <c r="E13" s="6">
        <f t="shared" si="0"/>
        <v>16</v>
      </c>
      <c r="F13" s="6">
        <f t="shared" si="1"/>
        <v>111</v>
      </c>
      <c r="G13" s="6">
        <f t="shared" si="2"/>
        <v>16</v>
      </c>
    </row>
    <row r="14" spans="2:22" ht="15.75" x14ac:dyDescent="0.25">
      <c r="B14" s="4" t="s">
        <v>13</v>
      </c>
      <c r="C14" s="5">
        <v>46012</v>
      </c>
      <c r="D14" s="5">
        <v>46027</v>
      </c>
      <c r="E14" s="6">
        <f t="shared" si="0"/>
        <v>16</v>
      </c>
      <c r="F14" s="6">
        <f t="shared" si="1"/>
        <v>111</v>
      </c>
      <c r="G14" s="6">
        <f t="shared" si="2"/>
        <v>16</v>
      </c>
    </row>
    <row r="15" spans="2:22" ht="15.75" x14ac:dyDescent="0.25">
      <c r="B15" s="4" t="s">
        <v>14</v>
      </c>
      <c r="C15" s="5">
        <v>46028</v>
      </c>
      <c r="D15" s="5">
        <v>46037</v>
      </c>
      <c r="E15" s="6">
        <f t="shared" si="0"/>
        <v>10</v>
      </c>
      <c r="F15" s="6">
        <f t="shared" si="1"/>
        <v>127</v>
      </c>
      <c r="G15" s="6">
        <f t="shared" si="2"/>
        <v>10</v>
      </c>
    </row>
    <row r="16" spans="2:22" ht="15.75" x14ac:dyDescent="0.25">
      <c r="B16" s="4" t="s">
        <v>15</v>
      </c>
      <c r="C16" s="5">
        <v>46038</v>
      </c>
      <c r="D16" s="5">
        <v>46040</v>
      </c>
      <c r="E16" s="6">
        <f t="shared" si="0"/>
        <v>3</v>
      </c>
      <c r="F16" s="6">
        <f t="shared" si="1"/>
        <v>137</v>
      </c>
      <c r="G16" s="6">
        <f t="shared" si="2"/>
        <v>3</v>
      </c>
    </row>
    <row r="17" spans="2:7" ht="15.75" x14ac:dyDescent="0.25">
      <c r="B17" s="4" t="s">
        <v>16</v>
      </c>
      <c r="C17" s="5">
        <v>46041</v>
      </c>
      <c r="D17" s="5">
        <v>46044</v>
      </c>
      <c r="E17" s="6">
        <f t="shared" si="0"/>
        <v>4</v>
      </c>
      <c r="F17" s="6">
        <f t="shared" si="1"/>
        <v>140</v>
      </c>
      <c r="G17" s="6">
        <f t="shared" si="2"/>
        <v>4</v>
      </c>
    </row>
    <row r="18" spans="2:7" ht="15.75" x14ac:dyDescent="0.25">
      <c r="B18" s="3"/>
      <c r="C18" s="3"/>
      <c r="D18" s="3"/>
      <c r="E18" s="3"/>
      <c r="F18" s="3"/>
      <c r="G18" s="3"/>
    </row>
  </sheetData>
  <mergeCells count="1">
    <mergeCell ref="B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DESCARGA DE RESPONSABILIDAD</vt:lpstr>
      <vt:lpstr>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aneudy Peña</dc:creator>
  <cp:lastModifiedBy>aneudy Peña</cp:lastModifiedBy>
  <dcterms:created xsi:type="dcterms:W3CDTF">2025-09-09T10:37:17Z</dcterms:created>
  <dcterms:modified xsi:type="dcterms:W3CDTF">2025-12-20T14:50:45Z</dcterms:modified>
</cp:coreProperties>
</file>